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bc3ec770d3ca416/Documents/"/>
    </mc:Choice>
  </mc:AlternateContent>
  <xr:revisionPtr revIDLastSave="47" documentId="8_{018B2C8B-3549-4466-A8EA-CE697AEF53E7}" xr6:coauthVersionLast="47" xr6:coauthVersionMax="47" xr10:uidLastSave="{CE1FAC7A-F7C3-4A81-A299-322231A40D29}"/>
  <bookViews>
    <workbookView xWindow="-120" yWindow="-120" windowWidth="20730" windowHeight="11160" xr2:uid="{C4EDEAFD-7F64-48A7-969E-D3BBE25EC8B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0" i="1" l="1"/>
  <c r="S71" i="1"/>
  <c r="S45" i="1"/>
  <c r="S35" i="1"/>
  <c r="S36" i="1"/>
  <c r="S21" i="1"/>
  <c r="S8" i="1"/>
  <c r="S43" i="1"/>
  <c r="S49" i="1"/>
  <c r="S25" i="1"/>
  <c r="S16" i="1"/>
  <c r="S54" i="1"/>
  <c r="S32" i="1"/>
  <c r="S31" i="1"/>
  <c r="S52" i="1"/>
  <c r="S29" i="1"/>
  <c r="S51" i="1"/>
  <c r="S37" i="1"/>
  <c r="S22" i="1"/>
  <c r="S61" i="1"/>
  <c r="S68" i="1"/>
  <c r="S17" i="1"/>
  <c r="S74" i="1"/>
  <c r="S27" i="1"/>
  <c r="S10" i="1"/>
  <c r="S55" i="1"/>
  <c r="S69" i="1"/>
  <c r="S30" i="1"/>
  <c r="S33" i="1"/>
  <c r="S14" i="1"/>
  <c r="S62" i="1"/>
  <c r="S12" i="1"/>
  <c r="S64" i="1"/>
  <c r="S46" i="1"/>
  <c r="S42" i="1"/>
  <c r="S18" i="1"/>
  <c r="S58" i="1"/>
  <c r="S20" i="1"/>
  <c r="S44" i="1"/>
  <c r="S67" i="1"/>
  <c r="S11" i="1"/>
  <c r="S15" i="1"/>
  <c r="S59" i="1"/>
  <c r="S19" i="1"/>
  <c r="S63" i="1"/>
  <c r="S26" i="1"/>
  <c r="S48" i="1"/>
  <c r="S47" i="1"/>
  <c r="S38" i="1"/>
  <c r="S50" i="1"/>
  <c r="S53" i="1"/>
</calcChain>
</file>

<file path=xl/sharedStrings.xml><?xml version="1.0" encoding="utf-8"?>
<sst xmlns="http://schemas.openxmlformats.org/spreadsheetml/2006/main" count="419" uniqueCount="210">
  <si>
    <t>Waltham Chase MCC - Summer Series Round 3 (ACU Permit 203530)</t>
  </si>
  <si>
    <t>At Oakridge Copse, Alderbury on Saturday 29th June 2024</t>
  </si>
  <si>
    <t>No.</t>
  </si>
  <si>
    <t>Name</t>
  </si>
  <si>
    <t>ACU</t>
  </si>
  <si>
    <t>Club</t>
  </si>
  <si>
    <t>Class</t>
  </si>
  <si>
    <t>Route</t>
  </si>
  <si>
    <t>Machine</t>
  </si>
  <si>
    <t>Ronnie</t>
  </si>
  <si>
    <t>Allen</t>
  </si>
  <si>
    <t>Waltham Chase Trials MCC</t>
  </si>
  <si>
    <t>Veteran - (Over 50 C Route)</t>
  </si>
  <si>
    <t>Montesa 315R 250</t>
  </si>
  <si>
    <t>James</t>
  </si>
  <si>
    <t>Curnick</t>
  </si>
  <si>
    <t>TRS TRRS 250</t>
  </si>
  <si>
    <t>Geoff</t>
  </si>
  <si>
    <t>Titcombe</t>
  </si>
  <si>
    <t>Sportsman (Under 50 C Route)</t>
  </si>
  <si>
    <t>Honda TLM 80</t>
  </si>
  <si>
    <t>Ian</t>
  </si>
  <si>
    <t>Bartholomew</t>
  </si>
  <si>
    <t>Gas Gas TXT Pro 250</t>
  </si>
  <si>
    <t>Andrew</t>
  </si>
  <si>
    <t>Baxter</t>
  </si>
  <si>
    <t>TRS One Rr</t>
  </si>
  <si>
    <t>Clive</t>
  </si>
  <si>
    <t>Wilson</t>
  </si>
  <si>
    <t>Pre-67 (D Route)</t>
  </si>
  <si>
    <t>Greeves Scottish 250</t>
  </si>
  <si>
    <t>Rory</t>
  </si>
  <si>
    <t>Bennett</t>
  </si>
  <si>
    <t>Youth C</t>
  </si>
  <si>
    <t>Beta Evo 80</t>
  </si>
  <si>
    <t>Jordan</t>
  </si>
  <si>
    <t>Tutt</t>
  </si>
  <si>
    <t xml:space="preserve">Novice (Adult D Route) </t>
  </si>
  <si>
    <t>Beta Evo 290</t>
  </si>
  <si>
    <t>Billy</t>
  </si>
  <si>
    <t>Guilford</t>
  </si>
  <si>
    <t>TRS 125</t>
  </si>
  <si>
    <t>Tony</t>
  </si>
  <si>
    <t>Knott</t>
  </si>
  <si>
    <t>Novice (Adult D Route)</t>
  </si>
  <si>
    <t>Montesa 4RT 260</t>
  </si>
  <si>
    <t xml:space="preserve">Chris </t>
  </si>
  <si>
    <t>Wiseman</t>
  </si>
  <si>
    <t xml:space="preserve">Clubman – (B Route) </t>
  </si>
  <si>
    <t>Gas Gas GP300</t>
  </si>
  <si>
    <t>Finley</t>
  </si>
  <si>
    <t xml:space="preserve">Youth D </t>
  </si>
  <si>
    <t>Oset TXP 24</t>
  </si>
  <si>
    <t>Trevor</t>
  </si>
  <si>
    <t>Gatrell</t>
  </si>
  <si>
    <t>Sherco ST 300</t>
  </si>
  <si>
    <t>Ballard</t>
  </si>
  <si>
    <t>Beta 4T 249</t>
  </si>
  <si>
    <t>Terry</t>
  </si>
  <si>
    <t>Ryalls</t>
  </si>
  <si>
    <t>Gas Gas TXT 125</t>
  </si>
  <si>
    <t>Luke</t>
  </si>
  <si>
    <t>Batten</t>
  </si>
  <si>
    <t xml:space="preserve">Youth B </t>
  </si>
  <si>
    <t>Andy</t>
  </si>
  <si>
    <t>Xispa 280</t>
  </si>
  <si>
    <t>Barry</t>
  </si>
  <si>
    <t>Hickman</t>
  </si>
  <si>
    <t>Twin Shock (D Route)</t>
  </si>
  <si>
    <t>Honda TLR 200</t>
  </si>
  <si>
    <t xml:space="preserve">Youth D  </t>
  </si>
  <si>
    <t>Tim</t>
  </si>
  <si>
    <t>Owen</t>
  </si>
  <si>
    <t>Brian</t>
  </si>
  <si>
    <t>Page</t>
  </si>
  <si>
    <t>Beta Evo 250</t>
  </si>
  <si>
    <t>Jakob</t>
  </si>
  <si>
    <t>Twigg</t>
  </si>
  <si>
    <t>EM Epure Race</t>
  </si>
  <si>
    <t>Matthew</t>
  </si>
  <si>
    <t>Rowden</t>
  </si>
  <si>
    <t>Clubman – (B Route)</t>
  </si>
  <si>
    <t>Montesa 301RR</t>
  </si>
  <si>
    <t>Dexter</t>
  </si>
  <si>
    <t>Beta 80 Junior</t>
  </si>
  <si>
    <t>Draycott-Lovell</t>
  </si>
  <si>
    <t>Montesa 4RT 250</t>
  </si>
  <si>
    <t>Fraser</t>
  </si>
  <si>
    <t>Crick</t>
  </si>
  <si>
    <t>Gas Gas TXT Pro 280</t>
  </si>
  <si>
    <t xml:space="preserve">Rob </t>
  </si>
  <si>
    <t>Dowding</t>
  </si>
  <si>
    <t>Gas Gas TXT GP 250</t>
  </si>
  <si>
    <t>Adam</t>
  </si>
  <si>
    <t>Scott</t>
  </si>
  <si>
    <t>Boost Bike</t>
  </si>
  <si>
    <t>Hamish</t>
  </si>
  <si>
    <t>Smythe</t>
  </si>
  <si>
    <t>Beta Evo 200</t>
  </si>
  <si>
    <t>Simon</t>
  </si>
  <si>
    <t>Rye</t>
  </si>
  <si>
    <t>Robert</t>
  </si>
  <si>
    <t>Hartwell</t>
  </si>
  <si>
    <t>Francis Barnett Falcon</t>
  </si>
  <si>
    <t>Adams</t>
  </si>
  <si>
    <t>Sherco ST 250</t>
  </si>
  <si>
    <t>Samuel</t>
  </si>
  <si>
    <t>Stones</t>
  </si>
  <si>
    <t>Oset 16R</t>
  </si>
  <si>
    <t>William</t>
  </si>
  <si>
    <t>Seymour</t>
  </si>
  <si>
    <t>Youth E</t>
  </si>
  <si>
    <t>Gas Gas TXT Boy 50</t>
  </si>
  <si>
    <t>Graham</t>
  </si>
  <si>
    <t>Wrann</t>
  </si>
  <si>
    <t>Freyja</t>
  </si>
  <si>
    <t>Oset 24</t>
  </si>
  <si>
    <t>Mark</t>
  </si>
  <si>
    <t>Billen</t>
  </si>
  <si>
    <t>Fantic 200</t>
  </si>
  <si>
    <t>Rupert</t>
  </si>
  <si>
    <t>Willes</t>
  </si>
  <si>
    <t>Sebastian</t>
  </si>
  <si>
    <t>Schofield</t>
  </si>
  <si>
    <t>Malcolm</t>
  </si>
  <si>
    <t>Mullender</t>
  </si>
  <si>
    <t>Bultaco Sherpa 325</t>
  </si>
  <si>
    <t>Phil</t>
  </si>
  <si>
    <t>Whitlock</t>
  </si>
  <si>
    <t>Gas Gas TXT 250</t>
  </si>
  <si>
    <t>Greg</t>
  </si>
  <si>
    <t>Gas Gas TXT 300</t>
  </si>
  <si>
    <t>Oset 24R</t>
  </si>
  <si>
    <t>Gas Gas TXT Pro 300</t>
  </si>
  <si>
    <t>Sam</t>
  </si>
  <si>
    <t>Webb</t>
  </si>
  <si>
    <t>Vertigo Vertical 250</t>
  </si>
  <si>
    <t>Stephen</t>
  </si>
  <si>
    <t>Newnham</t>
  </si>
  <si>
    <t>Vertigo R3 300</t>
  </si>
  <si>
    <t>Jon</t>
  </si>
  <si>
    <t>Hunter</t>
  </si>
  <si>
    <t>Chrissy</t>
  </si>
  <si>
    <t xml:space="preserve">Harvey </t>
  </si>
  <si>
    <t xml:space="preserve">Eggleton-Thompson </t>
  </si>
  <si>
    <t>EM Pure Race</t>
  </si>
  <si>
    <t>Joel</t>
  </si>
  <si>
    <t xml:space="preserve">Sharp </t>
  </si>
  <si>
    <t>Martin</t>
  </si>
  <si>
    <t>Chivers</t>
  </si>
  <si>
    <t>Wells &amp; District</t>
  </si>
  <si>
    <t>TRS One R 250</t>
  </si>
  <si>
    <t>Jim</t>
  </si>
  <si>
    <t>E</t>
  </si>
  <si>
    <t>Withers</t>
  </si>
  <si>
    <t>BSA B40 343</t>
  </si>
  <si>
    <t>John</t>
  </si>
  <si>
    <t>Denham</t>
  </si>
  <si>
    <t>Greeves Scottish 197</t>
  </si>
  <si>
    <t>Unclassified</t>
  </si>
  <si>
    <t xml:space="preserve">Gary </t>
  </si>
  <si>
    <t>May</t>
  </si>
  <si>
    <t>Phill</t>
  </si>
  <si>
    <t>Cox</t>
  </si>
  <si>
    <t>Hazel</t>
  </si>
  <si>
    <t>Parker</t>
  </si>
  <si>
    <t>Darryl</t>
  </si>
  <si>
    <t>Wiltshire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</si>
  <si>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</si>
  <si>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</si>
  <si>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</si>
  <si>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</si>
  <si>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</si>
  <si>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</si>
  <si>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</si>
  <si>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</si>
  <si>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</si>
  <si>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</si>
  <si>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Total</t>
  </si>
  <si>
    <t>Pos.</t>
  </si>
  <si>
    <t>Points</t>
  </si>
  <si>
    <t>Youth D</t>
  </si>
  <si>
    <t>Adult E</t>
  </si>
  <si>
    <t xml:space="preserve"> </t>
  </si>
  <si>
    <t>DNS</t>
  </si>
  <si>
    <t xml:space="preserve">1st </t>
  </si>
  <si>
    <t>2nd</t>
  </si>
  <si>
    <t>3rd</t>
  </si>
  <si>
    <t xml:space="preserve">4th </t>
  </si>
  <si>
    <t xml:space="preserve">5th </t>
  </si>
  <si>
    <t xml:space="preserve">6th </t>
  </si>
  <si>
    <t>UC</t>
  </si>
  <si>
    <t>1st</t>
  </si>
  <si>
    <t>4th</t>
  </si>
  <si>
    <t xml:space="preserve">7th </t>
  </si>
  <si>
    <t xml:space="preserve">8th </t>
  </si>
  <si>
    <t xml:space="preserve">9th </t>
  </si>
  <si>
    <t xml:space="preserve">10th </t>
  </si>
  <si>
    <t xml:space="preserve">11th </t>
  </si>
  <si>
    <t xml:space="preserve">12th </t>
  </si>
  <si>
    <t xml:space="preserve">13th </t>
  </si>
  <si>
    <t xml:space="preserve">3rd </t>
  </si>
  <si>
    <t xml:space="preserve">14th </t>
  </si>
  <si>
    <t>TRS RR 125</t>
  </si>
  <si>
    <t>x</t>
  </si>
  <si>
    <t>Results</t>
  </si>
  <si>
    <t>Jack</t>
  </si>
  <si>
    <t>Baude</t>
  </si>
  <si>
    <t>Oset 20</t>
  </si>
  <si>
    <t>5th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</si>
</sst>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rgb="FF000000"/>
      <name val="Calibri"/>
      <family val="2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07C51-2416-4567-BB86-0AF095F0DDDA}">
  <sheetPr>
    <pageSetUpPr fitToPage="1"/>
  </sheetPr>
  <dimension ref="A1:V74"/>
  <sheetViews>
    <sheetView tabSelected="1" topLeftCell="B61" workbookViewId="0">
      <selection activeCell="B78" sqref="B78"/>
    </sheetView>
  </sheetViews>
  <sheetFormatPr defaultRowHeight="15" x14ac:dyDescent="0.25"/>
  <cols>
    <col min="1" max="1" width="9.140625" style="1"/>
    <col min="2" max="2" width="10.85546875" customWidth="1"/>
    <col min="3" max="3" width="21.140625" customWidth="1"/>
    <col min="4" max="4" width="9.140625" style="1" customWidth="1"/>
    <col min="5" max="5" width="31.140625" customWidth="1"/>
    <col min="6" max="6" width="32.28515625" customWidth="1"/>
    <col min="7" max="7" width="7.5703125" style="2" customWidth="1"/>
    <col min="8" max="8" width="23" customWidth="1"/>
    <col min="9" max="18" width="7.7109375" style="1" customWidth="1"/>
    <col min="19" max="20" width="8.7109375" style="1" customWidth="1"/>
    <col min="21" max="21" width="9.140625" style="1"/>
  </cols>
  <sheetData>
    <row r="1" spans="1:21" s="4" customFormat="1" ht="15.75" x14ac:dyDescent="0.25">
      <c r="A1" s="24" t="s">
        <v>205</v>
      </c>
      <c r="B1" s="24"/>
      <c r="C1" s="24"/>
      <c r="D1" s="24"/>
      <c r="E1" s="24"/>
      <c r="F1" s="24"/>
      <c r="G1" s="24"/>
      <c r="H1" s="24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s="4" customFormat="1" ht="15.75" x14ac:dyDescent="0.25">
      <c r="A2" s="3"/>
      <c r="B2" s="5"/>
      <c r="C2" s="5"/>
      <c r="D2" s="3"/>
      <c r="E2" s="5"/>
      <c r="F2" s="5"/>
      <c r="G2" s="3"/>
      <c r="H2" s="5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s="4" customFormat="1" ht="15.75" x14ac:dyDescent="0.25">
      <c r="A3" s="24" t="s">
        <v>0</v>
      </c>
      <c r="B3" s="24"/>
      <c r="C3" s="24"/>
      <c r="D3" s="24"/>
      <c r="E3" s="24"/>
      <c r="F3" s="24"/>
      <c r="G3" s="24"/>
      <c r="H3" s="24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s="4" customFormat="1" ht="15.75" x14ac:dyDescent="0.25">
      <c r="A4" s="3"/>
      <c r="B4" s="5"/>
      <c r="C4" s="5"/>
      <c r="D4" s="3"/>
      <c r="E4" s="5"/>
      <c r="F4" s="5"/>
      <c r="G4" s="3"/>
      <c r="H4" s="5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1" s="4" customFormat="1" ht="15.75" x14ac:dyDescent="0.25">
      <c r="A5" s="24" t="s">
        <v>1</v>
      </c>
      <c r="B5" s="24"/>
      <c r="C5" s="24"/>
      <c r="D5" s="24"/>
      <c r="E5" s="24"/>
      <c r="F5" s="24"/>
      <c r="G5" s="24"/>
      <c r="H5" s="24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s="4" customFormat="1" ht="15.75" x14ac:dyDescent="0.25">
      <c r="A6" s="3"/>
      <c r="B6" s="5"/>
      <c r="C6" s="5"/>
      <c r="D6" s="3"/>
      <c r="E6" s="5"/>
      <c r="F6" s="5"/>
      <c r="G6" s="3"/>
      <c r="H6" s="5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s="15" customFormat="1" ht="20.100000000000001" customHeight="1" x14ac:dyDescent="0.25">
      <c r="A7" s="6" t="s">
        <v>2</v>
      </c>
      <c r="B7" s="25" t="s">
        <v>3</v>
      </c>
      <c r="C7" s="25"/>
      <c r="D7" s="6" t="s">
        <v>4</v>
      </c>
      <c r="E7" s="6" t="s">
        <v>5</v>
      </c>
      <c r="F7" s="6" t="s">
        <v>6</v>
      </c>
      <c r="G7" s="6" t="s">
        <v>7</v>
      </c>
      <c r="H7" s="6" t="s">
        <v>8</v>
      </c>
      <c r="I7" s="10" t="s">
        <v>168</v>
      </c>
      <c r="J7" s="10" t="s">
        <v>169</v>
      </c>
      <c r="K7" s="10" t="s">
        <v>170</v>
      </c>
      <c r="L7" s="10" t="s">
        <v>171</v>
      </c>
      <c r="M7" s="10" t="s">
        <v>172</v>
      </c>
      <c r="N7" s="10" t="s">
        <v>173</v>
      </c>
      <c r="O7" s="10" t="s">
        <v>174</v>
      </c>
      <c r="P7" s="10" t="s">
        <v>175</v>
      </c>
      <c r="Q7" s="10" t="s">
        <v>176</v>
      </c>
      <c r="R7" s="10" t="s">
        <v>177</v>
      </c>
      <c r="S7" s="10" t="s">
        <v>178</v>
      </c>
      <c r="T7" s="10" t="s">
        <v>179</v>
      </c>
      <c r="U7" s="10" t="s">
        <v>180</v>
      </c>
    </row>
    <row r="8" spans="1:21" s="7" customFormat="1" ht="20.100000000000001" customHeight="1" x14ac:dyDescent="0.25">
      <c r="A8" s="8">
        <v>865</v>
      </c>
      <c r="B8" s="9" t="s">
        <v>164</v>
      </c>
      <c r="C8" s="9" t="s">
        <v>165</v>
      </c>
      <c r="D8" s="8">
        <v>208008</v>
      </c>
      <c r="E8" s="9" t="s">
        <v>11</v>
      </c>
      <c r="F8" s="9" t="s">
        <v>182</v>
      </c>
      <c r="G8" s="11" t="s">
        <v>153</v>
      </c>
      <c r="H8" s="9" t="s">
        <v>132</v>
      </c>
      <c r="I8" s="8">
        <v>6</v>
      </c>
      <c r="J8" s="8">
        <v>0</v>
      </c>
      <c r="K8" s="8">
        <v>1</v>
      </c>
      <c r="L8" s="8">
        <v>0</v>
      </c>
      <c r="M8" s="8">
        <v>0</v>
      </c>
      <c r="N8" s="8">
        <v>1</v>
      </c>
      <c r="O8" s="8">
        <v>2</v>
      </c>
      <c r="P8" s="8">
        <v>1</v>
      </c>
      <c r="Q8" s="8">
        <v>2</v>
      </c>
      <c r="R8" s="8">
        <v>20</v>
      </c>
      <c r="S8" s="8">
        <f>SUM(I8:R8)</f>
        <v>33</v>
      </c>
      <c r="T8" s="8">
        <v>1</v>
      </c>
      <c r="U8" s="8">
        <v>20</v>
      </c>
    </row>
    <row r="9" spans="1:21" s="7" customFormat="1" ht="20.100000000000001" customHeight="1" x14ac:dyDescent="0.25">
      <c r="A9" s="17"/>
      <c r="B9" s="18"/>
      <c r="C9" s="18"/>
      <c r="D9" s="17"/>
      <c r="E9" s="18"/>
      <c r="F9" s="18"/>
      <c r="G9" s="19"/>
      <c r="H9" s="18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s="7" customFormat="1" ht="20.100000000000001" customHeight="1" x14ac:dyDescent="0.25">
      <c r="A10" s="8">
        <v>275</v>
      </c>
      <c r="B10" s="9" t="s">
        <v>99</v>
      </c>
      <c r="C10" s="9" t="s">
        <v>100</v>
      </c>
      <c r="D10" s="8">
        <v>14746</v>
      </c>
      <c r="E10" s="9" t="s">
        <v>11</v>
      </c>
      <c r="F10" s="9" t="s">
        <v>81</v>
      </c>
      <c r="G10" s="12"/>
      <c r="H10" s="9" t="s">
        <v>98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f>SUM(I10:R10)</f>
        <v>0</v>
      </c>
      <c r="T10" s="8">
        <v>1</v>
      </c>
      <c r="U10" s="8">
        <v>20</v>
      </c>
    </row>
    <row r="11" spans="1:21" s="7" customFormat="1" ht="20.100000000000001" customHeight="1" x14ac:dyDescent="0.25">
      <c r="A11" s="8">
        <v>45</v>
      </c>
      <c r="B11" s="9" t="s">
        <v>46</v>
      </c>
      <c r="C11" s="9" t="s">
        <v>47</v>
      </c>
      <c r="D11" s="8">
        <v>12434</v>
      </c>
      <c r="E11" s="9" t="s">
        <v>11</v>
      </c>
      <c r="F11" s="9" t="s">
        <v>48</v>
      </c>
      <c r="G11" s="12"/>
      <c r="H11" s="9" t="s">
        <v>49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f>SUM(I11:R11)</f>
        <v>0</v>
      </c>
      <c r="T11" s="8">
        <v>1</v>
      </c>
      <c r="U11" s="8">
        <v>20</v>
      </c>
    </row>
    <row r="12" spans="1:21" s="7" customFormat="1" ht="20.100000000000001" customHeight="1" x14ac:dyDescent="0.25">
      <c r="A12" s="8">
        <v>138</v>
      </c>
      <c r="B12" s="9" t="s">
        <v>79</v>
      </c>
      <c r="C12" s="9" t="s">
        <v>80</v>
      </c>
      <c r="D12" s="8">
        <v>181014</v>
      </c>
      <c r="E12" s="9" t="s">
        <v>11</v>
      </c>
      <c r="F12" s="9" t="s">
        <v>81</v>
      </c>
      <c r="G12" s="12"/>
      <c r="H12" s="9" t="s">
        <v>82</v>
      </c>
      <c r="I12" s="8">
        <v>0</v>
      </c>
      <c r="J12" s="8">
        <v>0</v>
      </c>
      <c r="K12" s="8">
        <v>1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f>SUM(I12:R12)</f>
        <v>1</v>
      </c>
      <c r="T12" s="8">
        <v>3</v>
      </c>
      <c r="U12" s="8">
        <v>15</v>
      </c>
    </row>
    <row r="13" spans="1:21" s="7" customFormat="1" ht="20.100000000000001" customHeight="1" x14ac:dyDescent="0.25">
      <c r="A13" s="17"/>
      <c r="B13" s="18"/>
      <c r="C13" s="18"/>
      <c r="D13" s="17"/>
      <c r="E13" s="18"/>
      <c r="F13" s="18"/>
      <c r="G13" s="19"/>
      <c r="H13" s="18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s="7" customFormat="1" ht="20.100000000000001" customHeight="1" x14ac:dyDescent="0.25">
      <c r="A14" s="8">
        <v>163</v>
      </c>
      <c r="B14" s="9" t="s">
        <v>152</v>
      </c>
      <c r="C14" s="9" t="s">
        <v>85</v>
      </c>
      <c r="D14" s="8">
        <v>301932</v>
      </c>
      <c r="E14" s="9" t="s">
        <v>11</v>
      </c>
      <c r="F14" s="9" t="s">
        <v>44</v>
      </c>
      <c r="G14" s="11"/>
      <c r="H14" s="9" t="s">
        <v>86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f t="shared" ref="S14:S22" si="0">SUM(I14:R14)</f>
        <v>0</v>
      </c>
      <c r="T14" s="8" t="s">
        <v>185</v>
      </c>
      <c r="U14" s="8">
        <v>20</v>
      </c>
    </row>
    <row r="15" spans="1:21" s="7" customFormat="1" ht="20.100000000000001" customHeight="1" x14ac:dyDescent="0.25">
      <c r="A15" s="8">
        <v>43</v>
      </c>
      <c r="B15" s="9" t="s">
        <v>42</v>
      </c>
      <c r="C15" s="9" t="s">
        <v>43</v>
      </c>
      <c r="D15" s="8">
        <v>58566</v>
      </c>
      <c r="E15" s="9" t="s">
        <v>11</v>
      </c>
      <c r="F15" s="9" t="s">
        <v>44</v>
      </c>
      <c r="G15" s="11"/>
      <c r="H15" s="9" t="s">
        <v>45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2</v>
      </c>
      <c r="Q15" s="8">
        <v>0</v>
      </c>
      <c r="R15" s="8">
        <v>0</v>
      </c>
      <c r="S15" s="8">
        <f t="shared" si="0"/>
        <v>2</v>
      </c>
      <c r="T15" s="8" t="s">
        <v>186</v>
      </c>
      <c r="U15" s="8">
        <v>17</v>
      </c>
    </row>
    <row r="16" spans="1:21" s="7" customFormat="1" ht="20.100000000000001" customHeight="1" x14ac:dyDescent="0.25">
      <c r="A16" s="8">
        <v>505</v>
      </c>
      <c r="B16" s="9" t="s">
        <v>142</v>
      </c>
      <c r="C16" s="9" t="s">
        <v>80</v>
      </c>
      <c r="D16" s="8">
        <v>302439</v>
      </c>
      <c r="E16" s="9" t="s">
        <v>11</v>
      </c>
      <c r="F16" s="9" t="s">
        <v>37</v>
      </c>
      <c r="G16" s="11"/>
      <c r="H16" s="9" t="s">
        <v>78</v>
      </c>
      <c r="I16" s="8">
        <v>2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3</v>
      </c>
      <c r="Q16" s="8">
        <v>0</v>
      </c>
      <c r="R16" s="8">
        <v>0</v>
      </c>
      <c r="S16" s="8">
        <f t="shared" si="0"/>
        <v>5</v>
      </c>
      <c r="T16" s="8" t="s">
        <v>187</v>
      </c>
      <c r="U16" s="8">
        <v>15</v>
      </c>
    </row>
    <row r="17" spans="1:21" s="7" customFormat="1" ht="20.100000000000001" customHeight="1" x14ac:dyDescent="0.25">
      <c r="A17" s="8">
        <v>320</v>
      </c>
      <c r="B17" s="9" t="s">
        <v>113</v>
      </c>
      <c r="C17" s="9" t="s">
        <v>114</v>
      </c>
      <c r="D17" s="8">
        <v>300219</v>
      </c>
      <c r="E17" s="9" t="s">
        <v>11</v>
      </c>
      <c r="F17" s="9" t="s">
        <v>37</v>
      </c>
      <c r="G17" s="11"/>
      <c r="H17" s="9" t="s">
        <v>92</v>
      </c>
      <c r="I17" s="8">
        <v>5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f t="shared" si="0"/>
        <v>5</v>
      </c>
      <c r="T17" s="8" t="s">
        <v>188</v>
      </c>
      <c r="U17" s="8">
        <v>13</v>
      </c>
    </row>
    <row r="18" spans="1:21" s="7" customFormat="1" ht="20.100000000000001" customHeight="1" x14ac:dyDescent="0.25">
      <c r="A18" s="8">
        <v>104</v>
      </c>
      <c r="B18" s="9" t="s">
        <v>64</v>
      </c>
      <c r="C18" s="9" t="s">
        <v>36</v>
      </c>
      <c r="D18" s="8">
        <v>306816</v>
      </c>
      <c r="E18" s="9" t="s">
        <v>11</v>
      </c>
      <c r="F18" s="9" t="s">
        <v>37</v>
      </c>
      <c r="G18" s="11"/>
      <c r="H18" s="9" t="s">
        <v>65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6</v>
      </c>
      <c r="P18" s="8">
        <v>0</v>
      </c>
      <c r="Q18" s="8">
        <v>1</v>
      </c>
      <c r="R18" s="8">
        <v>1</v>
      </c>
      <c r="S18" s="8">
        <f t="shared" si="0"/>
        <v>8</v>
      </c>
      <c r="T18" s="8" t="s">
        <v>189</v>
      </c>
      <c r="U18" s="8">
        <v>11</v>
      </c>
    </row>
    <row r="19" spans="1:21" s="7" customFormat="1" ht="20.100000000000001" customHeight="1" x14ac:dyDescent="0.25">
      <c r="A19" s="8">
        <v>39</v>
      </c>
      <c r="B19" s="9" t="s">
        <v>35</v>
      </c>
      <c r="C19" s="9" t="s">
        <v>36</v>
      </c>
      <c r="D19" s="8">
        <v>306815</v>
      </c>
      <c r="E19" s="9" t="s">
        <v>11</v>
      </c>
      <c r="F19" s="9" t="s">
        <v>37</v>
      </c>
      <c r="G19" s="11"/>
      <c r="H19" s="9" t="s">
        <v>38</v>
      </c>
      <c r="I19" s="8">
        <v>0</v>
      </c>
      <c r="J19" s="8">
        <v>1</v>
      </c>
      <c r="K19" s="8">
        <v>0</v>
      </c>
      <c r="L19" s="8">
        <v>0</v>
      </c>
      <c r="M19" s="8">
        <v>5</v>
      </c>
      <c r="N19" s="8">
        <v>1</v>
      </c>
      <c r="O19" s="8">
        <v>1</v>
      </c>
      <c r="P19" s="8">
        <v>10</v>
      </c>
      <c r="Q19" s="8">
        <v>0</v>
      </c>
      <c r="R19" s="8">
        <v>0</v>
      </c>
      <c r="S19" s="8">
        <f t="shared" si="0"/>
        <v>18</v>
      </c>
      <c r="T19" s="8" t="s">
        <v>190</v>
      </c>
      <c r="U19" s="8">
        <v>10</v>
      </c>
    </row>
    <row r="20" spans="1:21" s="7" customFormat="1" ht="20.100000000000001" customHeight="1" x14ac:dyDescent="0.25">
      <c r="A20" s="8">
        <v>76</v>
      </c>
      <c r="B20" s="9" t="s">
        <v>21</v>
      </c>
      <c r="C20" s="9" t="s">
        <v>56</v>
      </c>
      <c r="D20" s="8">
        <v>18</v>
      </c>
      <c r="E20" s="9" t="s">
        <v>11</v>
      </c>
      <c r="F20" s="9" t="s">
        <v>37</v>
      </c>
      <c r="G20" s="11"/>
      <c r="H20" s="9" t="s">
        <v>57</v>
      </c>
      <c r="I20" s="8">
        <v>7</v>
      </c>
      <c r="J20" s="8">
        <v>0</v>
      </c>
      <c r="K20" s="8">
        <v>0</v>
      </c>
      <c r="L20" s="8">
        <v>0</v>
      </c>
      <c r="M20" s="8">
        <v>1</v>
      </c>
      <c r="N20" s="8">
        <v>1</v>
      </c>
      <c r="O20" s="8">
        <v>6</v>
      </c>
      <c r="P20" s="8">
        <v>11</v>
      </c>
      <c r="Q20" s="8">
        <v>0</v>
      </c>
      <c r="R20" s="8">
        <v>5</v>
      </c>
      <c r="S20" s="8">
        <f t="shared" si="0"/>
        <v>31</v>
      </c>
      <c r="T20" s="8" t="s">
        <v>194</v>
      </c>
      <c r="U20" s="8">
        <v>9</v>
      </c>
    </row>
    <row r="21" spans="1:21" s="7" customFormat="1" ht="20.100000000000001" customHeight="1" x14ac:dyDescent="0.25">
      <c r="A21" s="8">
        <v>866</v>
      </c>
      <c r="B21" s="9" t="s">
        <v>166</v>
      </c>
      <c r="C21" s="9" t="s">
        <v>167</v>
      </c>
      <c r="D21" s="8">
        <v>300471</v>
      </c>
      <c r="E21" s="9" t="s">
        <v>11</v>
      </c>
      <c r="F21" s="9" t="s">
        <v>37</v>
      </c>
      <c r="G21" s="13"/>
      <c r="H21" s="9" t="s">
        <v>129</v>
      </c>
      <c r="I21" s="8">
        <v>1</v>
      </c>
      <c r="J21" s="8">
        <v>0</v>
      </c>
      <c r="K21" s="8">
        <v>5</v>
      </c>
      <c r="L21" s="8">
        <v>0</v>
      </c>
      <c r="M21" s="8">
        <v>0</v>
      </c>
      <c r="N21" s="8">
        <v>11</v>
      </c>
      <c r="O21" s="8">
        <v>8</v>
      </c>
      <c r="P21" s="8">
        <v>8</v>
      </c>
      <c r="Q21" s="8">
        <v>3</v>
      </c>
      <c r="R21" s="8">
        <v>7</v>
      </c>
      <c r="S21" s="8">
        <f t="shared" si="0"/>
        <v>43</v>
      </c>
      <c r="T21" s="8" t="s">
        <v>195</v>
      </c>
      <c r="U21" s="8">
        <v>8</v>
      </c>
    </row>
    <row r="22" spans="1:21" s="7" customFormat="1" ht="20.100000000000001" customHeight="1" x14ac:dyDescent="0.25">
      <c r="A22" s="8">
        <v>378</v>
      </c>
      <c r="B22" s="9" t="s">
        <v>122</v>
      </c>
      <c r="C22" s="9" t="s">
        <v>123</v>
      </c>
      <c r="D22" s="8">
        <v>306406</v>
      </c>
      <c r="E22" s="9" t="s">
        <v>11</v>
      </c>
      <c r="F22" s="9" t="s">
        <v>37</v>
      </c>
      <c r="G22" s="11"/>
      <c r="H22" s="9" t="s">
        <v>75</v>
      </c>
      <c r="I22" s="8">
        <v>8</v>
      </c>
      <c r="J22" s="8">
        <v>6</v>
      </c>
      <c r="K22" s="8">
        <v>1</v>
      </c>
      <c r="L22" s="8">
        <v>7</v>
      </c>
      <c r="M22" s="8">
        <v>10</v>
      </c>
      <c r="N22" s="8">
        <v>1</v>
      </c>
      <c r="O22" s="8">
        <v>5</v>
      </c>
      <c r="P22" s="8">
        <v>18</v>
      </c>
      <c r="Q22" s="8">
        <v>0</v>
      </c>
      <c r="R22" s="8">
        <v>3</v>
      </c>
      <c r="S22" s="8">
        <f t="shared" si="0"/>
        <v>59</v>
      </c>
      <c r="T22" s="8" t="s">
        <v>196</v>
      </c>
      <c r="U22" s="8">
        <v>7</v>
      </c>
    </row>
    <row r="23" spans="1:21" s="7" customFormat="1" ht="20.100000000000001" customHeight="1" x14ac:dyDescent="0.25">
      <c r="A23" s="8">
        <v>82</v>
      </c>
      <c r="B23" s="9" t="s">
        <v>58</v>
      </c>
      <c r="C23" s="9" t="s">
        <v>59</v>
      </c>
      <c r="D23" s="8">
        <v>53285</v>
      </c>
      <c r="E23" s="9" t="s">
        <v>11</v>
      </c>
      <c r="F23" s="9" t="s">
        <v>37</v>
      </c>
      <c r="G23" s="11"/>
      <c r="H23" s="9" t="s">
        <v>60</v>
      </c>
      <c r="I23" s="8" t="s">
        <v>184</v>
      </c>
      <c r="J23" s="8" t="s">
        <v>184</v>
      </c>
      <c r="K23" s="8" t="s">
        <v>184</v>
      </c>
      <c r="L23" s="8" t="s">
        <v>184</v>
      </c>
      <c r="M23" s="8" t="s">
        <v>184</v>
      </c>
      <c r="N23" s="8" t="s">
        <v>184</v>
      </c>
      <c r="O23" s="8" t="s">
        <v>184</v>
      </c>
      <c r="P23" s="8" t="s">
        <v>184</v>
      </c>
      <c r="Q23" s="8" t="s">
        <v>184</v>
      </c>
      <c r="R23" s="8" t="s">
        <v>184</v>
      </c>
      <c r="S23" s="8" t="s">
        <v>184</v>
      </c>
      <c r="T23" s="8" t="s">
        <v>184</v>
      </c>
      <c r="U23" s="8" t="s">
        <v>184</v>
      </c>
    </row>
    <row r="24" spans="1:21" s="7" customFormat="1" ht="20.100000000000001" customHeight="1" x14ac:dyDescent="0.25">
      <c r="A24" s="17"/>
      <c r="B24" s="18"/>
      <c r="C24" s="18"/>
      <c r="D24" s="17"/>
      <c r="E24" s="18"/>
      <c r="F24" s="18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s="7" customFormat="1" ht="18.75" customHeight="1" x14ac:dyDescent="0.25">
      <c r="A25" s="8">
        <v>861</v>
      </c>
      <c r="B25" s="9" t="s">
        <v>64</v>
      </c>
      <c r="C25" s="9" t="s">
        <v>154</v>
      </c>
      <c r="D25" s="8">
        <v>177394</v>
      </c>
      <c r="E25" s="9" t="s">
        <v>11</v>
      </c>
      <c r="F25" s="9" t="s">
        <v>29</v>
      </c>
      <c r="G25" s="13"/>
      <c r="H25" s="9" t="s">
        <v>155</v>
      </c>
      <c r="I25" s="8">
        <v>1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1</v>
      </c>
      <c r="Q25" s="8">
        <v>0</v>
      </c>
      <c r="R25" s="8">
        <v>0</v>
      </c>
      <c r="S25" s="8">
        <f>SUM(I25:R25)</f>
        <v>2</v>
      </c>
      <c r="T25" s="8" t="s">
        <v>185</v>
      </c>
      <c r="U25" s="8">
        <v>20</v>
      </c>
    </row>
    <row r="26" spans="1:21" s="7" customFormat="1" ht="20.100000000000001" customHeight="1" x14ac:dyDescent="0.25">
      <c r="A26" s="8">
        <v>35</v>
      </c>
      <c r="B26" s="9" t="s">
        <v>27</v>
      </c>
      <c r="C26" s="9" t="s">
        <v>28</v>
      </c>
      <c r="D26" s="8">
        <v>148401</v>
      </c>
      <c r="E26" s="9" t="s">
        <v>11</v>
      </c>
      <c r="F26" s="9" t="s">
        <v>29</v>
      </c>
      <c r="G26" s="11"/>
      <c r="H26" s="9" t="s">
        <v>30</v>
      </c>
      <c r="I26" s="8">
        <v>0</v>
      </c>
      <c r="J26" s="8">
        <v>0</v>
      </c>
      <c r="K26" s="8">
        <v>1</v>
      </c>
      <c r="L26" s="8">
        <v>0</v>
      </c>
      <c r="M26" s="8">
        <v>0</v>
      </c>
      <c r="N26" s="8">
        <v>1</v>
      </c>
      <c r="O26" s="8">
        <v>1</v>
      </c>
      <c r="P26" s="8">
        <v>1</v>
      </c>
      <c r="Q26" s="8">
        <v>0</v>
      </c>
      <c r="R26" s="8">
        <v>2</v>
      </c>
      <c r="S26" s="8">
        <f>SUM(I26:R26)</f>
        <v>6</v>
      </c>
      <c r="T26" s="8" t="s">
        <v>186</v>
      </c>
      <c r="U26" s="8">
        <v>17</v>
      </c>
    </row>
    <row r="27" spans="1:21" s="7" customFormat="1" ht="20.100000000000001" customHeight="1" x14ac:dyDescent="0.25">
      <c r="A27" s="8">
        <v>303</v>
      </c>
      <c r="B27" s="9" t="s">
        <v>101</v>
      </c>
      <c r="C27" s="9" t="s">
        <v>102</v>
      </c>
      <c r="D27" s="8">
        <v>142784</v>
      </c>
      <c r="E27" s="9" t="s">
        <v>11</v>
      </c>
      <c r="F27" s="9" t="s">
        <v>29</v>
      </c>
      <c r="G27" s="11"/>
      <c r="H27" s="9" t="s">
        <v>103</v>
      </c>
      <c r="I27" s="8">
        <v>0</v>
      </c>
      <c r="J27" s="8">
        <v>0</v>
      </c>
      <c r="K27" s="8">
        <v>0</v>
      </c>
      <c r="L27" s="8">
        <v>0</v>
      </c>
      <c r="M27" s="8">
        <v>1</v>
      </c>
      <c r="N27" s="8">
        <v>0</v>
      </c>
      <c r="O27" s="8">
        <v>0</v>
      </c>
      <c r="P27" s="8">
        <v>6</v>
      </c>
      <c r="Q27" s="8">
        <v>0</v>
      </c>
      <c r="R27" s="8">
        <v>0</v>
      </c>
      <c r="S27" s="8">
        <f>SUM(I27:R27)</f>
        <v>7</v>
      </c>
      <c r="T27" s="8" t="s">
        <v>187</v>
      </c>
      <c r="U27" s="8">
        <v>15</v>
      </c>
    </row>
    <row r="28" spans="1:21" s="7" customFormat="1" ht="20.100000000000001" customHeight="1" x14ac:dyDescent="0.25">
      <c r="A28" s="17"/>
      <c r="B28" s="18"/>
      <c r="C28" s="18"/>
      <c r="D28" s="17"/>
      <c r="E28" s="18"/>
      <c r="F28" s="18"/>
      <c r="G28" s="18"/>
      <c r="H28" s="18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s="7" customFormat="1" ht="20.100000000000001" customHeight="1" x14ac:dyDescent="0.25">
      <c r="A29" s="8">
        <v>395</v>
      </c>
      <c r="B29" s="9" t="s">
        <v>130</v>
      </c>
      <c r="C29" s="9" t="s">
        <v>110</v>
      </c>
      <c r="D29" s="8">
        <v>204244</v>
      </c>
      <c r="E29" s="9" t="s">
        <v>11</v>
      </c>
      <c r="F29" s="9" t="s">
        <v>19</v>
      </c>
      <c r="G29" s="10"/>
      <c r="H29" s="9" t="s">
        <v>131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f t="shared" ref="S29:S33" si="1">SUM(I29:R29)</f>
        <v>0</v>
      </c>
      <c r="T29" s="8" t="s">
        <v>185</v>
      </c>
      <c r="U29" s="8">
        <v>20</v>
      </c>
    </row>
    <row r="30" spans="1:21" s="7" customFormat="1" ht="20.100000000000001" customHeight="1" x14ac:dyDescent="0.25">
      <c r="A30" s="8">
        <v>198</v>
      </c>
      <c r="B30" s="9" t="s">
        <v>90</v>
      </c>
      <c r="C30" s="9" t="s">
        <v>91</v>
      </c>
      <c r="D30" s="8">
        <v>300444</v>
      </c>
      <c r="E30" s="9" t="s">
        <v>11</v>
      </c>
      <c r="F30" s="9" t="s">
        <v>19</v>
      </c>
      <c r="G30" s="10"/>
      <c r="H30" s="9" t="s">
        <v>92</v>
      </c>
      <c r="I30" s="8">
        <v>1</v>
      </c>
      <c r="J30" s="8">
        <v>0</v>
      </c>
      <c r="K30" s="8">
        <v>1</v>
      </c>
      <c r="L30" s="8">
        <v>0</v>
      </c>
      <c r="M30" s="8">
        <v>0</v>
      </c>
      <c r="N30" s="8">
        <v>2</v>
      </c>
      <c r="O30" s="8">
        <v>0</v>
      </c>
      <c r="P30" s="8">
        <v>0</v>
      </c>
      <c r="Q30" s="8">
        <v>0</v>
      </c>
      <c r="R30" s="8">
        <v>0</v>
      </c>
      <c r="S30" s="8">
        <f t="shared" si="1"/>
        <v>4</v>
      </c>
      <c r="T30" s="8" t="s">
        <v>186</v>
      </c>
      <c r="U30" s="8">
        <v>17</v>
      </c>
    </row>
    <row r="31" spans="1:21" s="7" customFormat="1" ht="20.100000000000001" customHeight="1" x14ac:dyDescent="0.25">
      <c r="A31" s="8">
        <v>434</v>
      </c>
      <c r="B31" s="9" t="s">
        <v>134</v>
      </c>
      <c r="C31" s="9" t="s">
        <v>135</v>
      </c>
      <c r="D31" s="8">
        <v>186529</v>
      </c>
      <c r="E31" s="9" t="s">
        <v>11</v>
      </c>
      <c r="F31" s="9" t="s">
        <v>19</v>
      </c>
      <c r="G31" s="10"/>
      <c r="H31" s="9" t="s">
        <v>136</v>
      </c>
      <c r="I31" s="8">
        <v>2</v>
      </c>
      <c r="J31" s="8">
        <v>0</v>
      </c>
      <c r="K31" s="8">
        <v>0</v>
      </c>
      <c r="L31" s="8">
        <v>10</v>
      </c>
      <c r="M31" s="8">
        <v>2</v>
      </c>
      <c r="N31" s="8">
        <v>6</v>
      </c>
      <c r="O31" s="8">
        <v>0</v>
      </c>
      <c r="P31" s="8">
        <v>5</v>
      </c>
      <c r="Q31" s="8">
        <v>0</v>
      </c>
      <c r="R31" s="8">
        <v>2</v>
      </c>
      <c r="S31" s="8">
        <f t="shared" si="1"/>
        <v>27</v>
      </c>
      <c r="T31" s="8" t="s">
        <v>201</v>
      </c>
      <c r="U31" s="8">
        <v>15</v>
      </c>
    </row>
    <row r="32" spans="1:21" s="7" customFormat="1" ht="20.100000000000001" customHeight="1" x14ac:dyDescent="0.25">
      <c r="A32" s="8">
        <v>469</v>
      </c>
      <c r="B32" s="9" t="s">
        <v>137</v>
      </c>
      <c r="C32" s="9" t="s">
        <v>138</v>
      </c>
      <c r="D32" s="8">
        <v>303666</v>
      </c>
      <c r="E32" s="9" t="s">
        <v>11</v>
      </c>
      <c r="F32" s="9" t="s">
        <v>19</v>
      </c>
      <c r="G32" s="10"/>
      <c r="H32" s="9" t="s">
        <v>139</v>
      </c>
      <c r="I32" s="8">
        <v>0</v>
      </c>
      <c r="J32" s="8">
        <v>0</v>
      </c>
      <c r="K32" s="8">
        <v>0</v>
      </c>
      <c r="L32" s="8">
        <v>0</v>
      </c>
      <c r="M32" s="8">
        <v>5</v>
      </c>
      <c r="N32" s="8">
        <v>11</v>
      </c>
      <c r="O32" s="8">
        <v>0</v>
      </c>
      <c r="P32" s="8">
        <v>5</v>
      </c>
      <c r="Q32" s="8">
        <v>2</v>
      </c>
      <c r="R32" s="8">
        <v>10</v>
      </c>
      <c r="S32" s="8">
        <f t="shared" si="1"/>
        <v>33</v>
      </c>
      <c r="T32" s="8" t="s">
        <v>188</v>
      </c>
      <c r="U32" s="8">
        <v>13</v>
      </c>
    </row>
    <row r="33" spans="1:21" s="7" customFormat="1" ht="20.100000000000001" customHeight="1" x14ac:dyDescent="0.25">
      <c r="A33" s="8">
        <v>182</v>
      </c>
      <c r="B33" s="9" t="s">
        <v>87</v>
      </c>
      <c r="C33" s="9" t="s">
        <v>88</v>
      </c>
      <c r="D33" s="8">
        <v>304165</v>
      </c>
      <c r="E33" s="9" t="s">
        <v>11</v>
      </c>
      <c r="F33" s="9" t="s">
        <v>19</v>
      </c>
      <c r="G33" s="10"/>
      <c r="H33" s="9" t="s">
        <v>89</v>
      </c>
      <c r="I33" s="8">
        <v>0</v>
      </c>
      <c r="J33" s="8">
        <v>0</v>
      </c>
      <c r="K33" s="8">
        <v>1</v>
      </c>
      <c r="L33" s="8">
        <v>0</v>
      </c>
      <c r="M33" s="8">
        <v>10</v>
      </c>
      <c r="N33" s="8">
        <v>14</v>
      </c>
      <c r="O33" s="8">
        <v>8</v>
      </c>
      <c r="P33" s="8">
        <v>6</v>
      </c>
      <c r="Q33" s="8">
        <v>0</v>
      </c>
      <c r="R33" s="8">
        <v>3</v>
      </c>
      <c r="S33" s="8">
        <f t="shared" si="1"/>
        <v>42</v>
      </c>
      <c r="T33" s="8" t="s">
        <v>189</v>
      </c>
      <c r="U33" s="8">
        <v>11</v>
      </c>
    </row>
    <row r="34" spans="1:21" s="7" customFormat="1" ht="20.100000000000001" customHeight="1" x14ac:dyDescent="0.25">
      <c r="A34" s="17"/>
      <c r="B34" s="18"/>
      <c r="C34" s="18"/>
      <c r="D34" s="17"/>
      <c r="E34" s="18"/>
      <c r="F34" s="18"/>
      <c r="G34" s="19"/>
      <c r="H34" s="18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s="7" customFormat="1" ht="20.100000000000001" customHeight="1" x14ac:dyDescent="0.25">
      <c r="A35" s="8">
        <v>341</v>
      </c>
      <c r="B35" s="9" t="s">
        <v>117</v>
      </c>
      <c r="C35" s="9" t="s">
        <v>118</v>
      </c>
      <c r="D35" s="8">
        <v>214714</v>
      </c>
      <c r="E35" s="9" t="s">
        <v>11</v>
      </c>
      <c r="F35" s="9" t="s">
        <v>68</v>
      </c>
      <c r="G35" s="11"/>
      <c r="H35" s="9" t="s">
        <v>119</v>
      </c>
      <c r="I35" s="8">
        <v>5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1</v>
      </c>
      <c r="P35" s="8">
        <v>0</v>
      </c>
      <c r="Q35" s="8">
        <v>0</v>
      </c>
      <c r="R35" s="8">
        <v>0</v>
      </c>
      <c r="S35" s="8">
        <f t="shared" ref="S35" si="2">SUM(I35:R35)</f>
        <v>6</v>
      </c>
      <c r="T35" s="8" t="s">
        <v>185</v>
      </c>
      <c r="U35" s="8">
        <v>20</v>
      </c>
    </row>
    <row r="36" spans="1:21" s="7" customFormat="1" ht="20.100000000000001" customHeight="1" x14ac:dyDescent="0.25">
      <c r="A36" s="8">
        <v>114</v>
      </c>
      <c r="B36" s="9" t="s">
        <v>66</v>
      </c>
      <c r="C36" s="9" t="s">
        <v>67</v>
      </c>
      <c r="D36" s="8">
        <v>53211</v>
      </c>
      <c r="E36" s="9" t="s">
        <v>11</v>
      </c>
      <c r="F36" s="9" t="s">
        <v>68</v>
      </c>
      <c r="G36" s="11"/>
      <c r="H36" s="9" t="s">
        <v>69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10</v>
      </c>
      <c r="Q36" s="8">
        <v>0</v>
      </c>
      <c r="R36" s="8">
        <v>0</v>
      </c>
      <c r="S36" s="8">
        <f>SUM(I36:R36)</f>
        <v>10</v>
      </c>
      <c r="T36" s="8" t="s">
        <v>186</v>
      </c>
      <c r="U36" s="8">
        <v>17</v>
      </c>
    </row>
    <row r="37" spans="1:21" s="7" customFormat="1" ht="20.100000000000001" customHeight="1" x14ac:dyDescent="0.25">
      <c r="A37" s="8">
        <v>379</v>
      </c>
      <c r="B37" s="9" t="s">
        <v>124</v>
      </c>
      <c r="C37" s="9" t="s">
        <v>125</v>
      </c>
      <c r="D37" s="8">
        <v>195443</v>
      </c>
      <c r="E37" s="9" t="s">
        <v>11</v>
      </c>
      <c r="F37" s="9" t="s">
        <v>68</v>
      </c>
      <c r="G37" s="11"/>
      <c r="H37" s="9" t="s">
        <v>126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10</v>
      </c>
      <c r="Q37" s="8">
        <v>0</v>
      </c>
      <c r="R37" s="8">
        <v>1</v>
      </c>
      <c r="S37" s="8">
        <f>SUM(I37:R37)</f>
        <v>11</v>
      </c>
      <c r="T37" s="8" t="s">
        <v>187</v>
      </c>
      <c r="U37" s="8">
        <v>15</v>
      </c>
    </row>
    <row r="38" spans="1:21" s="7" customFormat="1" ht="20.100000000000001" customHeight="1" x14ac:dyDescent="0.25">
      <c r="A38" s="8">
        <v>28</v>
      </c>
      <c r="B38" s="9" t="s">
        <v>17</v>
      </c>
      <c r="C38" s="9" t="s">
        <v>18</v>
      </c>
      <c r="D38" s="8">
        <v>96827</v>
      </c>
      <c r="E38" s="9" t="s">
        <v>11</v>
      </c>
      <c r="F38" s="9" t="s">
        <v>68</v>
      </c>
      <c r="G38" s="11"/>
      <c r="H38" s="9" t="s">
        <v>20</v>
      </c>
      <c r="I38" s="8">
        <v>3</v>
      </c>
      <c r="J38" s="8">
        <v>0</v>
      </c>
      <c r="K38" s="8">
        <v>5</v>
      </c>
      <c r="L38" s="8">
        <v>5</v>
      </c>
      <c r="M38" s="8">
        <v>0</v>
      </c>
      <c r="N38" s="8">
        <v>2</v>
      </c>
      <c r="O38" s="8">
        <v>8</v>
      </c>
      <c r="P38" s="8">
        <v>13</v>
      </c>
      <c r="Q38" s="8">
        <v>0</v>
      </c>
      <c r="R38" s="8">
        <v>7</v>
      </c>
      <c r="S38" s="8">
        <f>SUM(I38:R38)</f>
        <v>43</v>
      </c>
      <c r="T38" s="8" t="s">
        <v>188</v>
      </c>
      <c r="U38" s="8">
        <v>13</v>
      </c>
    </row>
    <row r="39" spans="1:21" s="7" customFormat="1" ht="20.100000000000001" customHeight="1" x14ac:dyDescent="0.25">
      <c r="A39" s="17"/>
      <c r="B39" s="18"/>
      <c r="C39" s="18"/>
      <c r="D39" s="17"/>
      <c r="E39" s="18"/>
      <c r="F39" s="18"/>
      <c r="G39" s="19"/>
      <c r="H39" s="18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 spans="1:21" s="7" customFormat="1" ht="20.100000000000001" customHeight="1" x14ac:dyDescent="0.25">
      <c r="A40" s="8">
        <v>862</v>
      </c>
      <c r="B40" s="9" t="s">
        <v>156</v>
      </c>
      <c r="C40" s="9" t="s">
        <v>157</v>
      </c>
      <c r="D40" s="8">
        <v>108648</v>
      </c>
      <c r="E40" s="9" t="s">
        <v>11</v>
      </c>
      <c r="F40" s="9" t="s">
        <v>159</v>
      </c>
      <c r="G40" s="14"/>
      <c r="H40" s="9" t="s">
        <v>158</v>
      </c>
      <c r="I40" s="8" t="s">
        <v>191</v>
      </c>
      <c r="J40" s="8" t="s">
        <v>191</v>
      </c>
      <c r="K40" s="8" t="s">
        <v>191</v>
      </c>
      <c r="L40" s="8" t="s">
        <v>191</v>
      </c>
      <c r="M40" s="8" t="s">
        <v>191</v>
      </c>
      <c r="N40" s="8" t="s">
        <v>191</v>
      </c>
      <c r="O40" s="8" t="s">
        <v>191</v>
      </c>
      <c r="P40" s="8" t="s">
        <v>191</v>
      </c>
      <c r="Q40" s="8" t="s">
        <v>191</v>
      </c>
      <c r="R40" s="8" t="s">
        <v>191</v>
      </c>
      <c r="S40" s="8" t="s">
        <v>191</v>
      </c>
      <c r="T40" s="8" t="s">
        <v>191</v>
      </c>
      <c r="U40" s="8" t="s">
        <v>191</v>
      </c>
    </row>
    <row r="41" spans="1:21" s="7" customFormat="1" ht="20.100000000000001" customHeight="1" x14ac:dyDescent="0.25">
      <c r="A41" s="17"/>
      <c r="B41" s="18"/>
      <c r="C41" s="18"/>
      <c r="D41" s="17"/>
      <c r="E41" s="18"/>
      <c r="F41" s="18"/>
      <c r="G41" s="19"/>
      <c r="H41" s="18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1" s="7" customFormat="1" ht="20.100000000000001" customHeight="1" x14ac:dyDescent="0.25">
      <c r="A42" s="8">
        <v>125</v>
      </c>
      <c r="B42" s="9" t="s">
        <v>71</v>
      </c>
      <c r="C42" s="9" t="s">
        <v>72</v>
      </c>
      <c r="D42" s="8">
        <v>53276</v>
      </c>
      <c r="E42" s="9" t="s">
        <v>11</v>
      </c>
      <c r="F42" s="9" t="s">
        <v>12</v>
      </c>
      <c r="G42" s="10"/>
      <c r="H42" s="9" t="s">
        <v>23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f t="shared" ref="S42:S55" si="3">SUM(I42:R42)</f>
        <v>0</v>
      </c>
      <c r="T42" s="8" t="s">
        <v>185</v>
      </c>
      <c r="U42" s="8">
        <v>20</v>
      </c>
    </row>
    <row r="43" spans="1:21" s="7" customFormat="1" ht="20.100000000000001" customHeight="1" x14ac:dyDescent="0.25">
      <c r="A43" s="8">
        <v>864</v>
      </c>
      <c r="B43" s="9" t="s">
        <v>162</v>
      </c>
      <c r="C43" s="9" t="s">
        <v>163</v>
      </c>
      <c r="D43" s="8">
        <v>89861</v>
      </c>
      <c r="E43" s="9" t="s">
        <v>11</v>
      </c>
      <c r="F43" s="9" t="s">
        <v>12</v>
      </c>
      <c r="G43" s="9"/>
      <c r="H43" s="9" t="s">
        <v>75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2</v>
      </c>
      <c r="O43" s="8">
        <v>0</v>
      </c>
      <c r="P43" s="8">
        <v>1</v>
      </c>
      <c r="Q43" s="8">
        <v>0</v>
      </c>
      <c r="R43" s="8">
        <v>0</v>
      </c>
      <c r="S43" s="8">
        <f t="shared" si="3"/>
        <v>3</v>
      </c>
      <c r="T43" s="8" t="s">
        <v>186</v>
      </c>
      <c r="U43" s="8">
        <v>17</v>
      </c>
    </row>
    <row r="44" spans="1:21" s="7" customFormat="1" ht="20.100000000000001" customHeight="1" x14ac:dyDescent="0.25">
      <c r="A44" s="8">
        <v>63</v>
      </c>
      <c r="B44" s="9" t="s">
        <v>53</v>
      </c>
      <c r="C44" s="9" t="s">
        <v>54</v>
      </c>
      <c r="D44" s="8">
        <v>185750</v>
      </c>
      <c r="E44" s="9" t="s">
        <v>11</v>
      </c>
      <c r="F44" s="9" t="s">
        <v>12</v>
      </c>
      <c r="G44" s="10"/>
      <c r="H44" s="9" t="s">
        <v>55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1</v>
      </c>
      <c r="Q44" s="8">
        <v>0</v>
      </c>
      <c r="R44" s="8">
        <v>5</v>
      </c>
      <c r="S44" s="8">
        <f t="shared" si="3"/>
        <v>6</v>
      </c>
      <c r="T44" s="8" t="s">
        <v>201</v>
      </c>
      <c r="U44" s="8">
        <v>15</v>
      </c>
    </row>
    <row r="45" spans="1:21" s="7" customFormat="1" ht="20.100000000000001" customHeight="1" x14ac:dyDescent="0.25">
      <c r="A45" s="8">
        <v>860</v>
      </c>
      <c r="B45" s="9" t="s">
        <v>148</v>
      </c>
      <c r="C45" s="9" t="s">
        <v>149</v>
      </c>
      <c r="D45" s="8">
        <v>169437</v>
      </c>
      <c r="E45" s="9" t="s">
        <v>150</v>
      </c>
      <c r="F45" s="9" t="s">
        <v>12</v>
      </c>
      <c r="G45" s="10"/>
      <c r="H45" s="9" t="s">
        <v>151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1</v>
      </c>
      <c r="O45" s="8">
        <v>0</v>
      </c>
      <c r="P45" s="8">
        <v>0</v>
      </c>
      <c r="Q45" s="8">
        <v>0</v>
      </c>
      <c r="R45" s="8">
        <v>6</v>
      </c>
      <c r="S45" s="8">
        <f t="shared" si="3"/>
        <v>7</v>
      </c>
      <c r="T45" s="8" t="s">
        <v>188</v>
      </c>
      <c r="U45" s="8" t="s">
        <v>204</v>
      </c>
    </row>
    <row r="46" spans="1:21" s="7" customFormat="1" ht="20.100000000000001" customHeight="1" x14ac:dyDescent="0.25">
      <c r="A46" s="8">
        <v>126</v>
      </c>
      <c r="B46" s="9" t="s">
        <v>73</v>
      </c>
      <c r="C46" s="9" t="s">
        <v>74</v>
      </c>
      <c r="D46" s="8">
        <v>85124</v>
      </c>
      <c r="E46" s="9" t="s">
        <v>11</v>
      </c>
      <c r="F46" s="9" t="s">
        <v>12</v>
      </c>
      <c r="G46" s="10"/>
      <c r="H46" s="9" t="s">
        <v>75</v>
      </c>
      <c r="I46" s="8">
        <v>0</v>
      </c>
      <c r="J46" s="8">
        <v>0</v>
      </c>
      <c r="K46" s="8">
        <v>0</v>
      </c>
      <c r="L46" s="8">
        <v>0</v>
      </c>
      <c r="M46" s="8">
        <v>1</v>
      </c>
      <c r="N46" s="8">
        <v>7</v>
      </c>
      <c r="O46" s="8">
        <v>0</v>
      </c>
      <c r="P46" s="8">
        <v>0</v>
      </c>
      <c r="Q46" s="8">
        <v>0</v>
      </c>
      <c r="R46" s="8">
        <v>0</v>
      </c>
      <c r="S46" s="8">
        <f t="shared" si="3"/>
        <v>8</v>
      </c>
      <c r="T46" s="8" t="s">
        <v>189</v>
      </c>
      <c r="U46" s="8">
        <v>13</v>
      </c>
    </row>
    <row r="47" spans="1:21" s="7" customFormat="1" ht="20.100000000000001" customHeight="1" x14ac:dyDescent="0.25">
      <c r="A47" s="8">
        <v>32</v>
      </c>
      <c r="B47" s="9" t="s">
        <v>21</v>
      </c>
      <c r="C47" s="9" t="s">
        <v>22</v>
      </c>
      <c r="D47" s="8">
        <v>166671</v>
      </c>
      <c r="E47" s="9" t="s">
        <v>11</v>
      </c>
      <c r="F47" s="9" t="s">
        <v>12</v>
      </c>
      <c r="G47" s="10"/>
      <c r="H47" s="9" t="s">
        <v>23</v>
      </c>
      <c r="I47" s="8">
        <v>0</v>
      </c>
      <c r="J47" s="8">
        <v>0</v>
      </c>
      <c r="K47" s="8">
        <v>5</v>
      </c>
      <c r="L47" s="8">
        <v>0</v>
      </c>
      <c r="M47" s="8">
        <v>0</v>
      </c>
      <c r="N47" s="8">
        <v>1</v>
      </c>
      <c r="O47" s="8">
        <v>1</v>
      </c>
      <c r="P47" s="8">
        <v>5</v>
      </c>
      <c r="Q47" s="8">
        <v>1</v>
      </c>
      <c r="R47" s="8">
        <v>0</v>
      </c>
      <c r="S47" s="8">
        <f t="shared" si="3"/>
        <v>13</v>
      </c>
      <c r="T47" s="8" t="s">
        <v>190</v>
      </c>
      <c r="U47" s="8">
        <v>11</v>
      </c>
    </row>
    <row r="48" spans="1:21" s="7" customFormat="1" ht="20.100000000000001" customHeight="1" x14ac:dyDescent="0.25">
      <c r="A48" s="8">
        <v>33</v>
      </c>
      <c r="B48" s="9" t="s">
        <v>24</v>
      </c>
      <c r="C48" s="9" t="s">
        <v>25</v>
      </c>
      <c r="D48" s="8">
        <v>3584</v>
      </c>
      <c r="E48" s="9" t="s">
        <v>11</v>
      </c>
      <c r="F48" s="9" t="s">
        <v>12</v>
      </c>
      <c r="G48" s="10"/>
      <c r="H48" s="9" t="s">
        <v>26</v>
      </c>
      <c r="I48" s="8">
        <v>0</v>
      </c>
      <c r="J48" s="8">
        <v>0</v>
      </c>
      <c r="K48" s="8">
        <v>1</v>
      </c>
      <c r="L48" s="8">
        <v>0</v>
      </c>
      <c r="M48" s="8">
        <v>0</v>
      </c>
      <c r="N48" s="8">
        <v>1</v>
      </c>
      <c r="O48" s="8">
        <v>0</v>
      </c>
      <c r="P48" s="8">
        <v>5</v>
      </c>
      <c r="Q48" s="8">
        <v>6</v>
      </c>
      <c r="R48" s="8">
        <v>1</v>
      </c>
      <c r="S48" s="8">
        <f t="shared" si="3"/>
        <v>14</v>
      </c>
      <c r="T48" s="8" t="s">
        <v>194</v>
      </c>
      <c r="U48" s="8">
        <v>10</v>
      </c>
    </row>
    <row r="49" spans="1:22" s="7" customFormat="1" ht="20.100000000000001" customHeight="1" x14ac:dyDescent="0.25">
      <c r="A49" s="8">
        <v>863</v>
      </c>
      <c r="B49" s="9" t="s">
        <v>160</v>
      </c>
      <c r="C49" s="9" t="s">
        <v>161</v>
      </c>
      <c r="D49" s="8">
        <v>303617</v>
      </c>
      <c r="E49" s="9" t="s">
        <v>11</v>
      </c>
      <c r="F49" s="9" t="s">
        <v>12</v>
      </c>
      <c r="G49" s="9"/>
      <c r="H49" s="9" t="s">
        <v>75</v>
      </c>
      <c r="I49" s="8">
        <v>0</v>
      </c>
      <c r="J49" s="8">
        <v>0</v>
      </c>
      <c r="K49" s="8">
        <v>0</v>
      </c>
      <c r="L49" s="8">
        <v>7</v>
      </c>
      <c r="M49" s="8">
        <v>2</v>
      </c>
      <c r="N49" s="8">
        <v>5</v>
      </c>
      <c r="O49" s="8">
        <v>2</v>
      </c>
      <c r="P49" s="8">
        <v>0</v>
      </c>
      <c r="Q49" s="8">
        <v>2</v>
      </c>
      <c r="R49" s="8">
        <v>0</v>
      </c>
      <c r="S49" s="8">
        <f t="shared" si="3"/>
        <v>18</v>
      </c>
      <c r="T49" s="8" t="s">
        <v>195</v>
      </c>
      <c r="U49" s="8">
        <v>9</v>
      </c>
    </row>
    <row r="50" spans="1:22" s="7" customFormat="1" ht="20.100000000000001" customHeight="1" x14ac:dyDescent="0.25">
      <c r="A50" s="8">
        <v>17</v>
      </c>
      <c r="B50" s="9" t="s">
        <v>14</v>
      </c>
      <c r="C50" s="9" t="s">
        <v>15</v>
      </c>
      <c r="D50" s="8">
        <v>10478</v>
      </c>
      <c r="E50" s="9" t="s">
        <v>11</v>
      </c>
      <c r="F50" s="9" t="s">
        <v>12</v>
      </c>
      <c r="G50" s="10"/>
      <c r="H50" s="9" t="s">
        <v>16</v>
      </c>
      <c r="I50" s="8">
        <v>0</v>
      </c>
      <c r="J50" s="8">
        <v>0</v>
      </c>
      <c r="K50" s="8">
        <v>0</v>
      </c>
      <c r="L50" s="8">
        <v>0</v>
      </c>
      <c r="M50" s="8">
        <v>3</v>
      </c>
      <c r="N50" s="8">
        <v>3</v>
      </c>
      <c r="O50" s="8">
        <v>1</v>
      </c>
      <c r="P50" s="8">
        <v>11</v>
      </c>
      <c r="Q50" s="8">
        <v>0</v>
      </c>
      <c r="R50" s="8">
        <v>1</v>
      </c>
      <c r="S50" s="8">
        <f t="shared" si="3"/>
        <v>19</v>
      </c>
      <c r="T50" s="8" t="s">
        <v>196</v>
      </c>
      <c r="U50" s="8">
        <v>8</v>
      </c>
    </row>
    <row r="51" spans="1:22" s="7" customFormat="1" ht="20.100000000000001" customHeight="1" x14ac:dyDescent="0.25">
      <c r="A51" s="8">
        <v>389</v>
      </c>
      <c r="B51" s="9" t="s">
        <v>127</v>
      </c>
      <c r="C51" s="9" t="s">
        <v>128</v>
      </c>
      <c r="D51" s="8">
        <v>203913</v>
      </c>
      <c r="E51" s="9" t="s">
        <v>11</v>
      </c>
      <c r="F51" s="9" t="s">
        <v>12</v>
      </c>
      <c r="G51" s="10"/>
      <c r="H51" s="9" t="s">
        <v>129</v>
      </c>
      <c r="I51" s="8">
        <v>0</v>
      </c>
      <c r="J51" s="8">
        <v>5</v>
      </c>
      <c r="K51" s="8">
        <v>0</v>
      </c>
      <c r="L51" s="8">
        <v>1</v>
      </c>
      <c r="M51" s="8">
        <v>0</v>
      </c>
      <c r="N51" s="8">
        <v>0</v>
      </c>
      <c r="O51" s="8">
        <v>0</v>
      </c>
      <c r="P51" s="8">
        <v>10</v>
      </c>
      <c r="Q51" s="8">
        <v>0</v>
      </c>
      <c r="R51" s="8">
        <v>5</v>
      </c>
      <c r="S51" s="8">
        <f t="shared" si="3"/>
        <v>21</v>
      </c>
      <c r="T51" s="8" t="s">
        <v>197</v>
      </c>
      <c r="U51" s="8">
        <v>7</v>
      </c>
    </row>
    <row r="52" spans="1:22" s="7" customFormat="1" ht="20.100000000000001" customHeight="1" x14ac:dyDescent="0.25">
      <c r="A52" s="8">
        <v>432</v>
      </c>
      <c r="B52" s="9" t="s">
        <v>46</v>
      </c>
      <c r="C52" s="9" t="s">
        <v>77</v>
      </c>
      <c r="D52" s="8">
        <v>301865</v>
      </c>
      <c r="E52" s="9" t="s">
        <v>11</v>
      </c>
      <c r="F52" s="9" t="s">
        <v>12</v>
      </c>
      <c r="G52" s="10"/>
      <c r="H52" s="9" t="s">
        <v>133</v>
      </c>
      <c r="I52" s="8">
        <v>0</v>
      </c>
      <c r="J52" s="8">
        <v>0</v>
      </c>
      <c r="K52" s="8">
        <v>0</v>
      </c>
      <c r="L52" s="8">
        <v>5</v>
      </c>
      <c r="M52" s="8">
        <v>5</v>
      </c>
      <c r="N52" s="8">
        <v>5</v>
      </c>
      <c r="O52" s="8">
        <v>0</v>
      </c>
      <c r="P52" s="8">
        <v>1</v>
      </c>
      <c r="Q52" s="8">
        <v>1</v>
      </c>
      <c r="R52" s="8">
        <v>5</v>
      </c>
      <c r="S52" s="8">
        <f t="shared" si="3"/>
        <v>22</v>
      </c>
      <c r="T52" s="8" t="s">
        <v>198</v>
      </c>
      <c r="U52" s="8">
        <v>6</v>
      </c>
    </row>
    <row r="53" spans="1:22" s="7" customFormat="1" ht="20.100000000000001" customHeight="1" x14ac:dyDescent="0.25">
      <c r="A53" s="8">
        <v>11</v>
      </c>
      <c r="B53" s="9" t="s">
        <v>9</v>
      </c>
      <c r="C53" s="9" t="s">
        <v>10</v>
      </c>
      <c r="D53" s="8">
        <v>186048</v>
      </c>
      <c r="E53" s="9" t="s">
        <v>11</v>
      </c>
      <c r="F53" s="9" t="s">
        <v>12</v>
      </c>
      <c r="G53" s="10"/>
      <c r="H53" s="9" t="s">
        <v>13</v>
      </c>
      <c r="I53" s="8">
        <v>2</v>
      </c>
      <c r="J53" s="8">
        <v>0</v>
      </c>
      <c r="K53" s="8">
        <v>0</v>
      </c>
      <c r="L53" s="8">
        <v>1</v>
      </c>
      <c r="M53" s="8">
        <v>0</v>
      </c>
      <c r="N53" s="8">
        <v>20</v>
      </c>
      <c r="O53" s="8">
        <v>0</v>
      </c>
      <c r="P53" s="8">
        <v>0</v>
      </c>
      <c r="Q53" s="8">
        <v>1</v>
      </c>
      <c r="R53" s="8">
        <v>2</v>
      </c>
      <c r="S53" s="8">
        <f t="shared" si="3"/>
        <v>26</v>
      </c>
      <c r="T53" s="8" t="s">
        <v>199</v>
      </c>
      <c r="U53" s="8">
        <v>5</v>
      </c>
      <c r="V53" s="7" t="s">
        <v>183</v>
      </c>
    </row>
    <row r="54" spans="1:22" s="7" customFormat="1" ht="20.100000000000001" customHeight="1" x14ac:dyDescent="0.25">
      <c r="A54" s="8">
        <v>481</v>
      </c>
      <c r="B54" s="9" t="s">
        <v>140</v>
      </c>
      <c r="C54" s="9" t="s">
        <v>141</v>
      </c>
      <c r="D54" s="8">
        <v>211098</v>
      </c>
      <c r="E54" s="9" t="s">
        <v>11</v>
      </c>
      <c r="F54" s="9" t="s">
        <v>12</v>
      </c>
      <c r="G54" s="10"/>
      <c r="H54" s="9" t="s">
        <v>98</v>
      </c>
      <c r="I54" s="8">
        <v>0</v>
      </c>
      <c r="J54" s="8">
        <v>0</v>
      </c>
      <c r="K54" s="8">
        <v>5</v>
      </c>
      <c r="L54" s="8">
        <v>0</v>
      </c>
      <c r="M54" s="8">
        <v>2</v>
      </c>
      <c r="N54" s="8">
        <v>12</v>
      </c>
      <c r="O54" s="8">
        <v>0</v>
      </c>
      <c r="P54" s="8">
        <v>2</v>
      </c>
      <c r="Q54" s="8">
        <v>0</v>
      </c>
      <c r="R54" s="8">
        <v>8</v>
      </c>
      <c r="S54" s="8">
        <f t="shared" si="3"/>
        <v>29</v>
      </c>
      <c r="T54" s="8" t="s">
        <v>200</v>
      </c>
      <c r="U54" s="8">
        <v>4</v>
      </c>
    </row>
    <row r="55" spans="1:22" s="7" customFormat="1" ht="20.100000000000001" customHeight="1" x14ac:dyDescent="0.25">
      <c r="A55" s="8">
        <v>261</v>
      </c>
      <c r="B55" s="9" t="s">
        <v>96</v>
      </c>
      <c r="C55" s="9" t="s">
        <v>97</v>
      </c>
      <c r="D55" s="8">
        <v>192078</v>
      </c>
      <c r="E55" s="9" t="s">
        <v>11</v>
      </c>
      <c r="F55" s="9" t="s">
        <v>12</v>
      </c>
      <c r="G55" s="10"/>
      <c r="H55" s="9" t="s">
        <v>98</v>
      </c>
      <c r="I55" s="8">
        <v>10</v>
      </c>
      <c r="J55" s="8">
        <v>5</v>
      </c>
      <c r="K55" s="8">
        <v>5</v>
      </c>
      <c r="L55" s="8">
        <v>5</v>
      </c>
      <c r="M55" s="8">
        <v>5</v>
      </c>
      <c r="N55" s="8">
        <v>11</v>
      </c>
      <c r="O55" s="8">
        <v>6</v>
      </c>
      <c r="P55" s="8">
        <v>2</v>
      </c>
      <c r="Q55" s="8">
        <v>5</v>
      </c>
      <c r="R55" s="8">
        <v>1</v>
      </c>
      <c r="S55" s="8">
        <f t="shared" si="3"/>
        <v>55</v>
      </c>
      <c r="T55" s="8" t="s">
        <v>202</v>
      </c>
      <c r="U55" s="8">
        <v>3</v>
      </c>
    </row>
    <row r="56" spans="1:22" s="7" customFormat="1" ht="20.100000000000001" customHeight="1" x14ac:dyDescent="0.25">
      <c r="A56" s="8">
        <v>313</v>
      </c>
      <c r="B56" s="9" t="s">
        <v>71</v>
      </c>
      <c r="C56" s="9" t="s">
        <v>104</v>
      </c>
      <c r="D56" s="8">
        <v>201675</v>
      </c>
      <c r="E56" s="9" t="s">
        <v>11</v>
      </c>
      <c r="F56" s="9" t="s">
        <v>12</v>
      </c>
      <c r="G56" s="10"/>
      <c r="H56" s="9" t="s">
        <v>105</v>
      </c>
      <c r="I56" s="8" t="s">
        <v>184</v>
      </c>
      <c r="J56" s="8" t="s">
        <v>184</v>
      </c>
      <c r="K56" s="8" t="s">
        <v>184</v>
      </c>
      <c r="L56" s="8" t="s">
        <v>184</v>
      </c>
      <c r="M56" s="8" t="s">
        <v>184</v>
      </c>
      <c r="N56" s="8" t="s">
        <v>184</v>
      </c>
      <c r="O56" s="8" t="s">
        <v>184</v>
      </c>
      <c r="P56" s="8" t="s">
        <v>184</v>
      </c>
      <c r="Q56" s="8" t="s">
        <v>184</v>
      </c>
      <c r="R56" s="8" t="s">
        <v>184</v>
      </c>
      <c r="S56" s="8" t="s">
        <v>184</v>
      </c>
      <c r="T56" s="8" t="s">
        <v>184</v>
      </c>
      <c r="U56" s="8" t="s">
        <v>184</v>
      </c>
    </row>
    <row r="57" spans="1:22" s="7" customFormat="1" ht="20.100000000000001" customHeight="1" x14ac:dyDescent="0.25">
      <c r="A57" s="17"/>
      <c r="B57" s="18"/>
      <c r="C57" s="18"/>
      <c r="D57" s="17"/>
      <c r="E57" s="18"/>
      <c r="F57" s="18"/>
      <c r="G57" s="18"/>
      <c r="H57" s="18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</row>
    <row r="58" spans="1:22" s="7" customFormat="1" ht="20.100000000000001" customHeight="1" x14ac:dyDescent="0.25">
      <c r="A58" s="8">
        <v>89</v>
      </c>
      <c r="B58" s="9" t="s">
        <v>61</v>
      </c>
      <c r="C58" s="9" t="s">
        <v>62</v>
      </c>
      <c r="D58" s="8">
        <v>167232</v>
      </c>
      <c r="E58" s="9" t="s">
        <v>11</v>
      </c>
      <c r="F58" s="9" t="s">
        <v>63</v>
      </c>
      <c r="G58" s="12"/>
      <c r="H58" s="9" t="s">
        <v>203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f>SUM(I58:R58)</f>
        <v>0</v>
      </c>
      <c r="T58" s="8" t="s">
        <v>192</v>
      </c>
      <c r="U58" s="8">
        <v>20</v>
      </c>
    </row>
    <row r="59" spans="1:22" s="7" customFormat="1" ht="20.100000000000001" customHeight="1" x14ac:dyDescent="0.25">
      <c r="A59" s="8">
        <v>41</v>
      </c>
      <c r="B59" s="9" t="s">
        <v>39</v>
      </c>
      <c r="C59" s="9" t="s">
        <v>40</v>
      </c>
      <c r="D59" s="8">
        <v>208372</v>
      </c>
      <c r="E59" s="9" t="s">
        <v>11</v>
      </c>
      <c r="F59" s="9" t="s">
        <v>63</v>
      </c>
      <c r="G59" s="12"/>
      <c r="H59" s="9" t="s">
        <v>41</v>
      </c>
      <c r="I59" s="8">
        <v>0</v>
      </c>
      <c r="J59" s="8">
        <v>0</v>
      </c>
      <c r="K59" s="8">
        <v>0</v>
      </c>
      <c r="L59" s="8">
        <v>5</v>
      </c>
      <c r="M59" s="8">
        <v>1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f>SUM(I59:R59)</f>
        <v>6</v>
      </c>
      <c r="T59" s="8" t="s">
        <v>186</v>
      </c>
      <c r="U59" s="8">
        <v>17</v>
      </c>
    </row>
    <row r="60" spans="1:22" s="7" customFormat="1" ht="20.100000000000001" customHeight="1" x14ac:dyDescent="0.25">
      <c r="A60" s="17"/>
      <c r="B60" s="18"/>
      <c r="C60" s="18"/>
      <c r="D60" s="17"/>
      <c r="E60" s="18"/>
      <c r="F60" s="18"/>
      <c r="G60" s="19"/>
      <c r="H60" s="18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2" s="7" customFormat="1" ht="20.100000000000001" customHeight="1" x14ac:dyDescent="0.25">
      <c r="A61" s="8">
        <v>364</v>
      </c>
      <c r="B61" s="9" t="s">
        <v>120</v>
      </c>
      <c r="C61" s="9" t="s">
        <v>121</v>
      </c>
      <c r="D61" s="8">
        <v>300511</v>
      </c>
      <c r="E61" s="9" t="s">
        <v>11</v>
      </c>
      <c r="F61" s="9" t="s">
        <v>33</v>
      </c>
      <c r="G61" s="10"/>
      <c r="H61" s="9" t="s">
        <v>75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1</v>
      </c>
      <c r="O61" s="8">
        <v>0</v>
      </c>
      <c r="P61" s="8">
        <v>1</v>
      </c>
      <c r="Q61" s="8">
        <v>1</v>
      </c>
      <c r="R61" s="8">
        <v>7</v>
      </c>
      <c r="S61" s="8">
        <f>SUM(I61:R61)</f>
        <v>10</v>
      </c>
      <c r="T61" s="8" t="s">
        <v>192</v>
      </c>
      <c r="U61" s="8">
        <v>20</v>
      </c>
    </row>
    <row r="62" spans="1:22" s="7" customFormat="1" ht="20.100000000000001" customHeight="1" x14ac:dyDescent="0.25">
      <c r="A62" s="8">
        <v>139</v>
      </c>
      <c r="B62" s="9" t="s">
        <v>83</v>
      </c>
      <c r="C62" s="9" t="s">
        <v>80</v>
      </c>
      <c r="D62" s="8">
        <v>193891</v>
      </c>
      <c r="E62" s="9" t="s">
        <v>11</v>
      </c>
      <c r="F62" s="9" t="s">
        <v>33</v>
      </c>
      <c r="G62" s="10"/>
      <c r="H62" s="9" t="s">
        <v>84</v>
      </c>
      <c r="I62" s="8">
        <v>0</v>
      </c>
      <c r="J62" s="8">
        <v>0</v>
      </c>
      <c r="K62" s="8">
        <v>1</v>
      </c>
      <c r="L62" s="8">
        <v>0</v>
      </c>
      <c r="M62" s="8">
        <v>0</v>
      </c>
      <c r="N62" s="8">
        <v>6</v>
      </c>
      <c r="O62" s="8">
        <v>0</v>
      </c>
      <c r="P62" s="8">
        <v>4</v>
      </c>
      <c r="Q62" s="8">
        <v>0</v>
      </c>
      <c r="R62" s="8">
        <v>1</v>
      </c>
      <c r="S62" s="8">
        <f>SUM(I62:R62)</f>
        <v>12</v>
      </c>
      <c r="T62" s="8" t="s">
        <v>186</v>
      </c>
      <c r="U62" s="8">
        <v>17</v>
      </c>
    </row>
    <row r="63" spans="1:22" s="7" customFormat="1" ht="20.100000000000001" customHeight="1" x14ac:dyDescent="0.25">
      <c r="A63" s="8">
        <v>36</v>
      </c>
      <c r="B63" s="9" t="s">
        <v>31</v>
      </c>
      <c r="C63" s="9" t="s">
        <v>32</v>
      </c>
      <c r="D63" s="8">
        <v>180995</v>
      </c>
      <c r="E63" s="9" t="s">
        <v>11</v>
      </c>
      <c r="F63" s="9" t="s">
        <v>33</v>
      </c>
      <c r="G63" s="10"/>
      <c r="H63" s="9" t="s">
        <v>34</v>
      </c>
      <c r="I63" s="8">
        <v>0</v>
      </c>
      <c r="J63" s="8">
        <v>1</v>
      </c>
      <c r="K63" s="8">
        <v>5</v>
      </c>
      <c r="L63" s="8">
        <v>0</v>
      </c>
      <c r="M63" s="8">
        <v>0</v>
      </c>
      <c r="N63" s="8">
        <v>5</v>
      </c>
      <c r="O63" s="8">
        <v>4</v>
      </c>
      <c r="P63" s="8">
        <v>4</v>
      </c>
      <c r="Q63" s="8">
        <v>0</v>
      </c>
      <c r="R63" s="8">
        <v>5</v>
      </c>
      <c r="S63" s="8">
        <f>SUM(I63:R63)</f>
        <v>24</v>
      </c>
      <c r="T63" s="8" t="s">
        <v>187</v>
      </c>
      <c r="U63" s="8">
        <v>15</v>
      </c>
    </row>
    <row r="64" spans="1:22" s="7" customFormat="1" ht="20.100000000000001" customHeight="1" x14ac:dyDescent="0.25">
      <c r="A64" s="8">
        <v>136</v>
      </c>
      <c r="B64" s="9" t="s">
        <v>76</v>
      </c>
      <c r="C64" s="9" t="s">
        <v>77</v>
      </c>
      <c r="D64" s="8">
        <v>163537</v>
      </c>
      <c r="E64" s="9" t="s">
        <v>11</v>
      </c>
      <c r="F64" s="9" t="s">
        <v>33</v>
      </c>
      <c r="G64" s="10"/>
      <c r="H64" s="9" t="s">
        <v>78</v>
      </c>
      <c r="I64" s="8">
        <v>0</v>
      </c>
      <c r="J64" s="8">
        <v>2</v>
      </c>
      <c r="K64" s="8">
        <v>0</v>
      </c>
      <c r="L64" s="8">
        <v>0</v>
      </c>
      <c r="M64" s="8">
        <v>3</v>
      </c>
      <c r="N64" s="8">
        <v>5</v>
      </c>
      <c r="O64" s="8">
        <v>0</v>
      </c>
      <c r="P64" s="8">
        <v>1</v>
      </c>
      <c r="Q64" s="8">
        <v>10</v>
      </c>
      <c r="R64" s="8">
        <v>7</v>
      </c>
      <c r="S64" s="8">
        <f>SUM(I64:R64)</f>
        <v>28</v>
      </c>
      <c r="T64" s="8" t="s">
        <v>193</v>
      </c>
      <c r="U64" s="8">
        <v>13</v>
      </c>
    </row>
    <row r="65" spans="1:21" s="7" customFormat="1" ht="20.100000000000001" customHeight="1" x14ac:dyDescent="0.25">
      <c r="A65" s="8">
        <v>509</v>
      </c>
      <c r="B65" s="9" t="s">
        <v>143</v>
      </c>
      <c r="C65" s="9" t="s">
        <v>144</v>
      </c>
      <c r="D65" s="8">
        <v>302849</v>
      </c>
      <c r="E65" s="9" t="s">
        <v>11</v>
      </c>
      <c r="F65" s="9" t="s">
        <v>33</v>
      </c>
      <c r="G65" s="10"/>
      <c r="H65" s="9" t="s">
        <v>145</v>
      </c>
      <c r="I65" s="8" t="s">
        <v>184</v>
      </c>
      <c r="J65" s="8" t="s">
        <v>184</v>
      </c>
      <c r="K65" s="8" t="s">
        <v>184</v>
      </c>
      <c r="L65" s="8" t="s">
        <v>184</v>
      </c>
      <c r="M65" s="8" t="s">
        <v>184</v>
      </c>
      <c r="N65" s="8" t="s">
        <v>184</v>
      </c>
      <c r="O65" s="8" t="s">
        <v>184</v>
      </c>
      <c r="P65" s="8" t="s">
        <v>184</v>
      </c>
      <c r="Q65" s="8" t="s">
        <v>184</v>
      </c>
      <c r="R65" s="8" t="s">
        <v>184</v>
      </c>
      <c r="S65" s="8" t="s">
        <v>184</v>
      </c>
      <c r="T65" s="8" t="s">
        <v>184</v>
      </c>
      <c r="U65" s="8" t="s">
        <v>184</v>
      </c>
    </row>
    <row r="66" spans="1:21" s="7" customFormat="1" ht="20.100000000000001" customHeight="1" x14ac:dyDescent="0.25">
      <c r="A66" s="17"/>
      <c r="B66" s="18"/>
      <c r="C66" s="18"/>
      <c r="D66" s="17"/>
      <c r="E66" s="18"/>
      <c r="F66" s="18"/>
      <c r="G66" s="19"/>
      <c r="H66" s="18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s="7" customFormat="1" ht="20.100000000000001" customHeight="1" x14ac:dyDescent="0.25">
      <c r="A67" s="8">
        <v>46</v>
      </c>
      <c r="B67" s="9" t="s">
        <v>50</v>
      </c>
      <c r="C67" s="9" t="s">
        <v>47</v>
      </c>
      <c r="D67" s="8">
        <v>186243</v>
      </c>
      <c r="E67" s="9" t="s">
        <v>11</v>
      </c>
      <c r="F67" s="9" t="s">
        <v>51</v>
      </c>
      <c r="G67" s="11"/>
      <c r="H67" s="9" t="s">
        <v>52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1</v>
      </c>
      <c r="Q67" s="8">
        <v>0</v>
      </c>
      <c r="R67" s="8">
        <v>0</v>
      </c>
      <c r="S67" s="8">
        <f>SUM(I67:R67)</f>
        <v>1</v>
      </c>
      <c r="T67" s="8" t="s">
        <v>192</v>
      </c>
      <c r="U67" s="8">
        <v>20</v>
      </c>
    </row>
    <row r="68" spans="1:21" s="7" customFormat="1" ht="20.100000000000001" customHeight="1" x14ac:dyDescent="0.25">
      <c r="A68" s="8">
        <v>321</v>
      </c>
      <c r="B68" s="9" t="s">
        <v>115</v>
      </c>
      <c r="C68" s="9" t="s">
        <v>72</v>
      </c>
      <c r="D68" s="8">
        <v>303708</v>
      </c>
      <c r="E68" s="9" t="s">
        <v>11</v>
      </c>
      <c r="F68" s="9" t="s">
        <v>51</v>
      </c>
      <c r="G68" s="11"/>
      <c r="H68" s="9" t="s">
        <v>116</v>
      </c>
      <c r="I68" s="8">
        <v>4</v>
      </c>
      <c r="J68" s="8">
        <v>0</v>
      </c>
      <c r="K68" s="8">
        <v>0</v>
      </c>
      <c r="L68" s="8">
        <v>6</v>
      </c>
      <c r="M68" s="8">
        <v>1</v>
      </c>
      <c r="N68" s="8">
        <v>2</v>
      </c>
      <c r="O68" s="8">
        <v>3</v>
      </c>
      <c r="P68" s="8">
        <v>3</v>
      </c>
      <c r="Q68" s="8">
        <v>2</v>
      </c>
      <c r="R68" s="8">
        <v>6</v>
      </c>
      <c r="S68" s="8">
        <f>SUM(I68:R68)</f>
        <v>27</v>
      </c>
      <c r="T68" s="8" t="s">
        <v>186</v>
      </c>
      <c r="U68" s="8">
        <v>17</v>
      </c>
    </row>
    <row r="69" spans="1:21" s="7" customFormat="1" ht="20.100000000000001" customHeight="1" x14ac:dyDescent="0.25">
      <c r="A69" s="8">
        <v>256</v>
      </c>
      <c r="B69" s="9" t="s">
        <v>93</v>
      </c>
      <c r="C69" s="9" t="s">
        <v>94</v>
      </c>
      <c r="D69" s="8">
        <v>183844</v>
      </c>
      <c r="E69" s="9" t="s">
        <v>11</v>
      </c>
      <c r="F69" s="9" t="s">
        <v>181</v>
      </c>
      <c r="G69" s="11"/>
      <c r="H69" s="9" t="s">
        <v>95</v>
      </c>
      <c r="I69" s="8">
        <v>5</v>
      </c>
      <c r="J69" s="8">
        <v>0</v>
      </c>
      <c r="K69" s="8">
        <v>1</v>
      </c>
      <c r="L69" s="8">
        <v>0</v>
      </c>
      <c r="M69" s="8">
        <v>6</v>
      </c>
      <c r="N69" s="8">
        <v>0</v>
      </c>
      <c r="O69" s="8">
        <v>0</v>
      </c>
      <c r="P69" s="8">
        <v>10</v>
      </c>
      <c r="Q69" s="8">
        <v>0</v>
      </c>
      <c r="R69" s="8">
        <v>7</v>
      </c>
      <c r="S69" s="8">
        <f>SUM(I69:R69)</f>
        <v>29</v>
      </c>
      <c r="T69" s="8" t="s">
        <v>187</v>
      </c>
      <c r="U69" s="8">
        <v>15</v>
      </c>
    </row>
    <row r="70" spans="1:21" s="7" customFormat="1" ht="20.100000000000001" customHeight="1" x14ac:dyDescent="0.25">
      <c r="A70" s="8">
        <v>122</v>
      </c>
      <c r="B70" s="9" t="s">
        <v>206</v>
      </c>
      <c r="C70" s="9" t="s">
        <v>207</v>
      </c>
      <c r="D70" s="8">
        <v>303417</v>
      </c>
      <c r="E70" s="9" t="s">
        <v>11</v>
      </c>
      <c r="F70" s="9" t="s">
        <v>51</v>
      </c>
      <c r="G70" s="13"/>
      <c r="H70" s="9" t="s">
        <v>208</v>
      </c>
      <c r="I70" s="8">
        <v>0</v>
      </c>
      <c r="J70" s="8">
        <v>5</v>
      </c>
      <c r="K70" s="8">
        <v>0</v>
      </c>
      <c r="L70" s="8">
        <v>1</v>
      </c>
      <c r="M70" s="8">
        <v>0</v>
      </c>
      <c r="N70" s="8">
        <v>0</v>
      </c>
      <c r="O70" s="8">
        <v>18</v>
      </c>
      <c r="P70" s="8">
        <v>8</v>
      </c>
      <c r="Q70" s="8">
        <v>2</v>
      </c>
      <c r="R70" s="8">
        <v>4</v>
      </c>
      <c r="S70" s="8">
        <f>SUM(I70:R70)</f>
        <v>38</v>
      </c>
      <c r="T70" s="8" t="s">
        <v>193</v>
      </c>
      <c r="U70" s="8">
        <v>13</v>
      </c>
    </row>
    <row r="71" spans="1:21" s="7" customFormat="1" ht="20.100000000000001" customHeight="1" x14ac:dyDescent="0.25">
      <c r="A71" s="8">
        <v>316</v>
      </c>
      <c r="B71" s="9" t="s">
        <v>106</v>
      </c>
      <c r="C71" s="9" t="s">
        <v>107</v>
      </c>
      <c r="D71" s="8">
        <v>306202</v>
      </c>
      <c r="E71" s="9" t="s">
        <v>11</v>
      </c>
      <c r="F71" s="9" t="s">
        <v>181</v>
      </c>
      <c r="G71" s="11"/>
      <c r="H71" s="9" t="s">
        <v>108</v>
      </c>
      <c r="I71" s="8">
        <v>7</v>
      </c>
      <c r="J71" s="8">
        <v>2</v>
      </c>
      <c r="K71" s="8">
        <v>2</v>
      </c>
      <c r="L71" s="8">
        <v>13</v>
      </c>
      <c r="M71" s="8">
        <v>6</v>
      </c>
      <c r="N71" s="8">
        <v>4</v>
      </c>
      <c r="O71" s="8">
        <v>11</v>
      </c>
      <c r="P71" s="8">
        <v>12</v>
      </c>
      <c r="Q71" s="8">
        <v>6</v>
      </c>
      <c r="R71" s="8">
        <v>4</v>
      </c>
      <c r="S71" s="8">
        <f>SUM(I71:R71)</f>
        <v>67</v>
      </c>
      <c r="T71" s="8" t="s">
        <v>209</v>
      </c>
      <c r="U71" s="8">
        <v>11</v>
      </c>
    </row>
    <row r="72" spans="1:21" s="7" customFormat="1" ht="20.100000000000001" customHeight="1" x14ac:dyDescent="0.25">
      <c r="A72" s="8">
        <v>515</v>
      </c>
      <c r="B72" s="9" t="s">
        <v>146</v>
      </c>
      <c r="C72" s="9" t="s">
        <v>147</v>
      </c>
      <c r="D72" s="8">
        <v>304474</v>
      </c>
      <c r="E72" s="9" t="s">
        <v>11</v>
      </c>
      <c r="F72" s="9" t="s">
        <v>70</v>
      </c>
      <c r="G72" s="11"/>
      <c r="H72" s="9" t="s">
        <v>108</v>
      </c>
      <c r="I72" s="8" t="s">
        <v>184</v>
      </c>
      <c r="J72" s="8" t="s">
        <v>184</v>
      </c>
      <c r="K72" s="8" t="s">
        <v>184</v>
      </c>
      <c r="L72" s="8" t="s">
        <v>184</v>
      </c>
      <c r="M72" s="8" t="s">
        <v>184</v>
      </c>
      <c r="N72" s="8" t="s">
        <v>184</v>
      </c>
      <c r="O72" s="8" t="s">
        <v>184</v>
      </c>
      <c r="P72" s="8" t="s">
        <v>184</v>
      </c>
      <c r="Q72" s="8" t="s">
        <v>184</v>
      </c>
      <c r="R72" s="8" t="s">
        <v>184</v>
      </c>
      <c r="S72" s="8" t="s">
        <v>184</v>
      </c>
      <c r="T72" s="8" t="s">
        <v>184</v>
      </c>
      <c r="U72" s="8" t="s">
        <v>184</v>
      </c>
    </row>
    <row r="73" spans="1:21" s="20" customFormat="1" ht="20.100000000000001" customHeight="1" x14ac:dyDescent="0.25">
      <c r="A73" s="21"/>
      <c r="B73" s="22"/>
      <c r="C73" s="22"/>
      <c r="D73" s="21"/>
      <c r="E73" s="22"/>
      <c r="F73" s="22"/>
      <c r="G73" s="22"/>
      <c r="H73" s="22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</row>
    <row r="74" spans="1:21" s="7" customFormat="1" ht="20.100000000000001" customHeight="1" x14ac:dyDescent="0.25">
      <c r="A74" s="8">
        <v>317</v>
      </c>
      <c r="B74" s="9" t="s">
        <v>109</v>
      </c>
      <c r="C74" s="9" t="s">
        <v>110</v>
      </c>
      <c r="D74" s="8">
        <v>306533</v>
      </c>
      <c r="E74" s="9" t="s">
        <v>11</v>
      </c>
      <c r="F74" s="9" t="s">
        <v>111</v>
      </c>
      <c r="G74" s="11" t="s">
        <v>153</v>
      </c>
      <c r="H74" s="9" t="s">
        <v>112</v>
      </c>
      <c r="I74" s="8">
        <v>0</v>
      </c>
      <c r="J74" s="8">
        <v>8</v>
      </c>
      <c r="K74" s="8">
        <v>0</v>
      </c>
      <c r="L74" s="8">
        <v>14</v>
      </c>
      <c r="M74" s="8">
        <v>0</v>
      </c>
      <c r="N74" s="8">
        <v>12</v>
      </c>
      <c r="O74" s="8">
        <v>2</v>
      </c>
      <c r="P74" s="8">
        <v>6</v>
      </c>
      <c r="Q74" s="8">
        <v>3</v>
      </c>
      <c r="R74" s="8">
        <v>1</v>
      </c>
      <c r="S74" s="8">
        <f>SUM(I74:R74)</f>
        <v>46</v>
      </c>
      <c r="T74" s="8" t="s">
        <v>192</v>
      </c>
      <c r="U74" s="8">
        <v>20</v>
      </c>
    </row>
  </sheetData>
  <sortState xmlns:xlrd2="http://schemas.microsoft.com/office/spreadsheetml/2017/richdata2" ref="A67:V72">
    <sortCondition ref="S67:S72"/>
  </sortState>
  <mergeCells count="4">
    <mergeCell ref="A1:H1"/>
    <mergeCell ref="A3:H3"/>
    <mergeCell ref="A5:H5"/>
    <mergeCell ref="B7:C7"/>
  </mergeCells>
  <phoneticPr fontId="5" type="noConversion"/>
  <pageMargins left="0.31496062992125984" right="0.31496062992125984" top="0.35433070866141736" bottom="0.35433070866141736" header="0.31496062992125984" footer="0.31496062992125984"/>
  <pageSetup paperSize="9" scale="54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Wiseman</dc:creator>
  <cp:lastModifiedBy>Mike Wiseman</cp:lastModifiedBy>
  <cp:lastPrinted>2024-07-07T09:51:20Z</cp:lastPrinted>
  <dcterms:created xsi:type="dcterms:W3CDTF">2024-06-28T05:33:42Z</dcterms:created>
  <dcterms:modified xsi:type="dcterms:W3CDTF">2024-07-11T05:52:38Z</dcterms:modified>
</cp:coreProperties>
</file>